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PD FOLDER\LOCAL CHARGES\2024\"/>
    </mc:Choice>
  </mc:AlternateContent>
  <xr:revisionPtr revIDLastSave="0" documentId="13_ncr:1_{4ED24849-B1B4-43E8-A9F4-9660F800A8E6}" xr6:coauthVersionLast="47" xr6:coauthVersionMax="47" xr10:uidLastSave="{00000000-0000-0000-0000-000000000000}"/>
  <bookViews>
    <workbookView xWindow="-120" yWindow="-120" windowWidth="20730" windowHeight="11040" activeTab="3" xr2:uid="{9923F196-A799-4738-A87F-A02AC7C534FE}"/>
  </bookViews>
  <sheets>
    <sheet name="Import Local Charges" sheetId="3" r:id="rId1"/>
    <sheet name="Export Local Charges" sheetId="4" r:id="rId2"/>
    <sheet name="Export Detention" sheetId="5" r:id="rId3"/>
    <sheet name="THC" sheetId="2" r:id="rId4"/>
    <sheet name="Import Detention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3" l="1"/>
  <c r="M18" i="3"/>
  <c r="M17" i="3"/>
  <c r="M14" i="3"/>
  <c r="M11" i="3"/>
  <c r="M7" i="3"/>
  <c r="K19" i="3"/>
  <c r="K18" i="3"/>
  <c r="K17" i="3"/>
  <c r="K14" i="3"/>
  <c r="K11" i="3"/>
  <c r="K7" i="3"/>
  <c r="I19" i="3"/>
  <c r="I18" i="3"/>
  <c r="I17" i="3"/>
  <c r="I14" i="3"/>
  <c r="I11" i="3"/>
  <c r="I7" i="3"/>
  <c r="G19" i="3"/>
  <c r="G18" i="3"/>
  <c r="G17" i="3"/>
  <c r="G14" i="3"/>
  <c r="G11" i="3"/>
  <c r="G7" i="3"/>
  <c r="E19" i="3"/>
  <c r="E18" i="3"/>
  <c r="E17" i="3"/>
  <c r="E14" i="3"/>
  <c r="E11" i="3"/>
  <c r="E7" i="3"/>
</calcChain>
</file>

<file path=xl/sharedStrings.xml><?xml version="1.0" encoding="utf-8"?>
<sst xmlns="http://schemas.openxmlformats.org/spreadsheetml/2006/main" count="282" uniqueCount="156">
  <si>
    <t xml:space="preserve">IMPORT DETENTION </t>
  </si>
  <si>
    <t>Standard Container</t>
  </si>
  <si>
    <t>Nhava Sheva/Mundra/Chennai/Vizag/Kolkatta</t>
  </si>
  <si>
    <t>Particulars</t>
  </si>
  <si>
    <t>20'</t>
  </si>
  <si>
    <t>40'HC</t>
  </si>
  <si>
    <t>Free time (Days)</t>
  </si>
  <si>
    <t>5 Days</t>
  </si>
  <si>
    <t xml:space="preserve">6-10 Days </t>
  </si>
  <si>
    <t>USD 50/Day</t>
  </si>
  <si>
    <t>USD 100/Day</t>
  </si>
  <si>
    <t>11-22 Days</t>
  </si>
  <si>
    <t>USD 70/Day</t>
  </si>
  <si>
    <t>USD 140/Day</t>
  </si>
  <si>
    <t>Thereafter</t>
  </si>
  <si>
    <t>USD 200/Day</t>
  </si>
  <si>
    <t>The days as stated above is considered as running calendar days which includes both working days and holiday</t>
  </si>
  <si>
    <t xml:space="preserve">Tariff is excluding port storage/quay rent </t>
  </si>
  <si>
    <t xml:space="preserve">Unless otherwise separated, free time shown is for combined detention and demurrage and starts from discharge date till return of containers to designated depot for import boxes. </t>
  </si>
  <si>
    <t xml:space="preserve">The above rates are for GP containers. </t>
  </si>
  <si>
    <t xml:space="preserve">The free time for reefer containers is Nil. </t>
  </si>
  <si>
    <t>S</t>
    <phoneticPr fontId="0" type="noConversion"/>
  </si>
  <si>
    <t>REPAIR LIMIT REMAINS AT  INR 4000/20' AND INR 6000/40'  - irrespective of commodities</t>
  </si>
  <si>
    <r>
      <t xml:space="preserve">Any Damage / Repair cost limit exceeding INR 4000/20' and INR 6000/40' (inclusive of taxes) the same is to be collected from Consignee / Customer </t>
    </r>
    <r>
      <rPr>
        <b/>
        <u/>
        <sz val="10"/>
        <color rgb="FF0033CC"/>
        <rFont val="Calibri Light"/>
        <family val="1"/>
        <scheme val="major"/>
      </rPr>
      <t>on actual</t>
    </r>
  </si>
  <si>
    <t>Port</t>
  </si>
  <si>
    <t>Terminal</t>
  </si>
  <si>
    <t>Nhava Sheva</t>
  </si>
  <si>
    <t>BMCT</t>
  </si>
  <si>
    <t>GTI</t>
  </si>
  <si>
    <t xml:space="preserve">NSICT </t>
  </si>
  <si>
    <t>NSIGT</t>
  </si>
  <si>
    <t>NSFPT</t>
  </si>
  <si>
    <t>40'</t>
  </si>
  <si>
    <t>IMPORT DELIVERY ORDER FEE</t>
  </si>
  <si>
    <t>Arrival Notification Charges</t>
  </si>
  <si>
    <t>Administration charge</t>
  </si>
  <si>
    <t>Currency</t>
  </si>
  <si>
    <t>Unit</t>
  </si>
  <si>
    <t>per DO</t>
  </si>
  <si>
    <t>per container</t>
  </si>
  <si>
    <t>INR</t>
  </si>
  <si>
    <t>Container Maintenance Charges</t>
    <phoneticPr fontId="10" type="noConversion"/>
  </si>
  <si>
    <t>Container Maintenance Charges (Metal Scrap)</t>
  </si>
  <si>
    <t>ISPS Charges</t>
  </si>
  <si>
    <t>MANDATORY USER CHARGES</t>
  </si>
  <si>
    <t>USD</t>
    <phoneticPr fontId="10" type="noConversion"/>
  </si>
  <si>
    <t>SURVEY CHARGES</t>
    <phoneticPr fontId="10" type="noConversion"/>
  </si>
  <si>
    <t>SURVEY CHARGES (SCRAP)</t>
  </si>
  <si>
    <t>SEAL FEE</t>
  </si>
  <si>
    <t>SEAL FEE (SCRAP)</t>
  </si>
  <si>
    <t>TOLL CHARGES (FOR NSA)</t>
    <phoneticPr fontId="10" type="noConversion"/>
  </si>
  <si>
    <t>Container Cleaning - Normal</t>
    <phoneticPr fontId="10" type="noConversion"/>
  </si>
  <si>
    <t>Container Cleaning - Heavy  / Haz</t>
  </si>
  <si>
    <t xml:space="preserve">Container Cleaning - Steam </t>
  </si>
  <si>
    <t>House b/l fee</t>
  </si>
  <si>
    <t>per BL</t>
  </si>
  <si>
    <t>D/O re validation charges</t>
  </si>
  <si>
    <t>Late DO Release Charges (from 7th day onward from date of discharge)</t>
  </si>
  <si>
    <t>Custom Examination Fee</t>
  </si>
  <si>
    <t>High Sea Sale</t>
  </si>
  <si>
    <t>LCL DO fee</t>
  </si>
  <si>
    <t>Customs Amedment charges if any</t>
    <phoneticPr fontId="10" type="noConversion"/>
  </si>
  <si>
    <t>IGM Consolidation Charges if any</t>
    <phoneticPr fontId="10" type="noConversion"/>
  </si>
  <si>
    <t>BL Print at Destination</t>
  </si>
  <si>
    <t xml:space="preserve">Invoice Reverse Amendment Charges  </t>
  </si>
  <si>
    <t>Mundra</t>
  </si>
  <si>
    <t>NA</t>
  </si>
  <si>
    <t>Chennai</t>
  </si>
  <si>
    <t>CITPL</t>
  </si>
  <si>
    <t>KATUPALLY</t>
  </si>
  <si>
    <t>CCTPL</t>
  </si>
  <si>
    <t>General (INR)</t>
  </si>
  <si>
    <t>Haz (INR)</t>
  </si>
  <si>
    <t>Vizag</t>
  </si>
  <si>
    <t>NA</t>
    <phoneticPr fontId="10" type="noConversion"/>
  </si>
  <si>
    <t>Kolkatta</t>
  </si>
  <si>
    <t>MHC</t>
  </si>
  <si>
    <t>CPY</t>
  </si>
  <si>
    <t>Kolkata</t>
  </si>
  <si>
    <t>Reefer (INR)</t>
  </si>
  <si>
    <t>ODC (OT/FL) (INR)</t>
  </si>
  <si>
    <t xml:space="preserve">(Goods &amp; servivce Tax ) GST @ 18% applicable on all above Charges  as per Indian Govt regulation and collected from customer </t>
  </si>
  <si>
    <t>Type of Charges</t>
  </si>
  <si>
    <t>Basis of Charges</t>
  </si>
  <si>
    <t>AMOUNT</t>
  </si>
  <si>
    <t>EXPORT LOCAL CHARGES - Nhava Sheva/Mundra/Chennai/Vizag/Kolkatta</t>
  </si>
  <si>
    <t>BL Charges</t>
  </si>
  <si>
    <t xml:space="preserve">Mandatory User Charges </t>
  </si>
  <si>
    <t>Seal Charges</t>
  </si>
  <si>
    <t>Telex Release</t>
  </si>
  <si>
    <t>B/L RE-ISSUE</t>
  </si>
  <si>
    <t xml:space="preserve">HAZ DOCUMENATION  CHARGES </t>
  </si>
  <si>
    <t>SWITCH  B/L CHARGES</t>
  </si>
  <si>
    <t>AMF FOR CHINA SHIPMENT</t>
  </si>
  <si>
    <t xml:space="preserve">MANIFEST CORRECTOR CHARGES </t>
  </si>
  <si>
    <t>LATE DOCUMENTATION FEE (Late BL Released Charges)</t>
  </si>
  <si>
    <t>ADDITIONAL N/N COPIES</t>
  </si>
  <si>
    <t xml:space="preserve">LANDING CERTIFICATE FEE </t>
  </si>
  <si>
    <t xml:space="preserve">ODC CHARGES </t>
  </si>
  <si>
    <t>VIA ADMIN CHARGES</t>
  </si>
  <si>
    <t>VESSEL CERTIFICATE</t>
  </si>
  <si>
    <t>CHEQUE BOUNCE FEE</t>
  </si>
  <si>
    <t>DPC (Delay payment Charges) for Credit Customers</t>
  </si>
  <si>
    <t>INVOICE REVERSE AMENDMENT CHARGES</t>
  </si>
  <si>
    <t>LATE SI CHARGES (SI received after Vessel ETA)</t>
  </si>
  <si>
    <t xml:space="preserve">AMENDMENT CHARGES - Correction in BL First Print / Draft after Audit Approval  </t>
  </si>
  <si>
    <t>Mis-declaration of Commodity in Booking vs Shipping Instruction</t>
  </si>
  <si>
    <t>WRONG Hazadrous Declaration Charges plus other charges as applicable ( HAZ CARGO MIS DECLARATION)</t>
  </si>
  <si>
    <t>Reefer Plug &amp; Monitoring  per day</t>
  </si>
  <si>
    <t>BOOKING CANCELLATION FEE</t>
  </si>
  <si>
    <t>INR 170</t>
  </si>
  <si>
    <t>USD 6</t>
  </si>
  <si>
    <t>INR545</t>
  </si>
  <si>
    <t>INR1090</t>
  </si>
  <si>
    <t>INR 5000/BL if payment done after 7 days upto 10 days from the date of vessel sailing   &amp;   INR 10000/BL if payment done after 10 days from the date for Vessel Sailing</t>
  </si>
  <si>
    <t>INR 500 per set</t>
  </si>
  <si>
    <t xml:space="preserve">INR 1250 / BL  - IF WITHIN 12 MONTHS </t>
  </si>
  <si>
    <t>INR 1500 / BL  - AFTER 12 MONTHS AND BEFORE 24 MONTHS</t>
  </si>
  <si>
    <t>INR 2000/ BL  - AFTER 24 MONTHS AND BEFORE 36 MONTHS</t>
  </si>
  <si>
    <t>ABOVE 36 MONTHS  INR 3000/BL</t>
  </si>
  <si>
    <t>i) Invoice value upto INR 500,000 - Per B/L per Week INR 1000
ii) Invoice value above inr 500,000 -Per B/L per Week INR 2000</t>
  </si>
  <si>
    <t xml:space="preserve"> INR 2000</t>
  </si>
  <si>
    <t>INR 4000</t>
  </si>
  <si>
    <t>INR 2000/UNIT</t>
  </si>
  <si>
    <t>Per BL</t>
  </si>
  <si>
    <t>INR 3500</t>
  </si>
  <si>
    <t>Per Container</t>
  </si>
  <si>
    <r>
      <t>Toll Charges</t>
    </r>
    <r>
      <rPr>
        <sz val="11"/>
        <color rgb="FFFF0000"/>
        <rFont val="Calibri"/>
        <family val="2"/>
        <scheme val="minor"/>
      </rPr>
      <t xml:space="preserve"> (Only for Nhava Sheva)</t>
    </r>
  </si>
  <si>
    <t>Per TEU</t>
  </si>
  <si>
    <t>INR 2500</t>
  </si>
  <si>
    <t>USD 150</t>
  </si>
  <si>
    <t>USD 30</t>
  </si>
  <si>
    <t>Per set</t>
  </si>
  <si>
    <t>INR 4500</t>
  </si>
  <si>
    <t>INR 1000</t>
  </si>
  <si>
    <t>Upto INR 100,000 = INR 5000,  INR 100,000 to inr 500,000 = INR 10,000,                     
Above INR 500,000 = INR 15000</t>
  </si>
  <si>
    <t>INR 500</t>
  </si>
  <si>
    <t>USD 500</t>
  </si>
  <si>
    <t>USD 20000</t>
  </si>
  <si>
    <t>Facilitation Charges (Facilitation charge for consignee nominated CFS – Not applicable for direct port delivery shipments)</t>
  </si>
  <si>
    <t>Export and Import Terminal Handling Charges</t>
  </si>
  <si>
    <t>Damage/Repair Charges Collection procedure :</t>
  </si>
  <si>
    <t>INAC3</t>
  </si>
  <si>
    <t>MIC /MUN</t>
  </si>
  <si>
    <t>CT2 MUZ</t>
  </si>
  <si>
    <t>EXPORT DETENTION TARIFF</t>
  </si>
  <si>
    <t>Standard</t>
  </si>
  <si>
    <t>Reefer Equipment &amp; ODC</t>
  </si>
  <si>
    <t>20'RF</t>
  </si>
  <si>
    <t>40'RF</t>
  </si>
  <si>
    <t>40'HCRF</t>
  </si>
  <si>
    <t>Freetime (Days)</t>
  </si>
  <si>
    <t>USD 8/Day</t>
  </si>
  <si>
    <t>USD 16/Day</t>
  </si>
  <si>
    <t>USD 15/Day</t>
  </si>
  <si>
    <t>LOCAL CHARGES WEF 01ST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</si>
</sst>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0_);[Red]\(0\)"/>
    <numFmt numFmtId="167" formatCode="####"/>
    <numFmt numFmtId="168" formatCode="_-* #,##0.00_-;\-* #,##0.00_-;_-* &quot;-&quot;??_-;_-@_-"/>
    <numFmt numFmtId="169" formatCode="_-&quot;$&quot;* #,##0_-;\-&quot;$&quot;* #,##0_-;_-&quot;$&quot;* &quot;-&quot;_-;_-@_-"/>
    <numFmt numFmtId="170" formatCode="0.00_)"/>
    <numFmt numFmtId="171" formatCode="#,##0.000_);[Red]\(#,##0.000\)"/>
    <numFmt numFmtId="172" formatCode="0.000%"/>
    <numFmt numFmtId="173" formatCode="#,##0&quot; F&quot;_);\(#,##0&quot; F&quot;\)"/>
    <numFmt numFmtId="174" formatCode="#,##0;\-#,##0;&quot;-&quot;"/>
    <numFmt numFmtId="175" formatCode="\$#,##0\ ;\(\$#,##0\)"/>
    <numFmt numFmtId="176" formatCode="mm/dd/yy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&quot;\&quot;#,##0.00;[Red]&quot;\&quot;\-#,##0.00"/>
    <numFmt numFmtId="180" formatCode="&quot;\&quot;#,##0;[Red]&quot;\&quot;\-#,##0"/>
    <numFmt numFmtId="181" formatCode="_(&quot;₹&quot;\ * #,##0.00_);_(&quot;₹&quot;\ * \(#,##0.00\);_(&quot;₹&quot;\ 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3"/>
      <charset val="134"/>
      <scheme val="minor"/>
    </font>
    <font>
      <sz val="11"/>
      <color rgb="FF000000"/>
      <name val="Calibri"/>
      <family val="2"/>
      <scheme val="minor"/>
    </font>
    <font>
      <b/>
      <u/>
      <sz val="12"/>
      <color rgb="FFFF0000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color rgb="FF0033CC"/>
      <name val="Calibri Light"/>
      <family val="1"/>
      <scheme val="major"/>
    </font>
    <font>
      <b/>
      <sz val="10"/>
      <name val="Calibri Light"/>
      <family val="1"/>
      <scheme val="major"/>
    </font>
    <font>
      <b/>
      <u/>
      <sz val="10"/>
      <color rgb="FF0033CC"/>
      <name val="Calibri Light"/>
      <family val="1"/>
      <scheme val="major"/>
    </font>
    <font>
      <sz val="10"/>
      <color theme="1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FF0000"/>
      <name val="Calibri"/>
      <family val="3"/>
      <charset val="134"/>
      <scheme val="minor"/>
    </font>
    <font>
      <sz val="10"/>
      <color theme="1"/>
      <name val="Calibri"/>
      <family val="2"/>
      <scheme val="minor"/>
    </font>
    <font>
      <sz val="10"/>
      <name val="Calibri"/>
      <family val="3"/>
      <charset val="13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70AF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2"/>
      <name val="¹UAAA¼"/>
      <family val="3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4"/>
      <name val="뼻뮝"/>
      <family val="3"/>
    </font>
    <font>
      <sz val="12"/>
      <name val="新細明體"/>
      <family val="1"/>
      <charset val="136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sz val="11"/>
      <color theme="1"/>
      <name val="Calibri"/>
      <family val="2"/>
      <scheme val="minor"/>
    </font>
    <font>
      <b/>
      <sz val="15"/>
      <color rgb="FF0070AF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mbria"/>
      <family val="1"/>
    </font>
    <font>
      <sz val="10"/>
      <name val="Times New Roman"/>
      <family val="1"/>
    </font>
    <font>
      <b/>
      <sz val="16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4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5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174" fontId="30" fillId="0" borderId="0" applyFill="0" applyBorder="0" applyAlignment="0"/>
    <xf numFmtId="3" fontId="15" fillId="0" borderId="0" applyFont="0" applyFill="0" applyBorder="0" applyAlignment="0" applyProtection="0"/>
    <xf numFmtId="0" fontId="31" fillId="0" borderId="0" applyNumberFormat="0" applyAlignment="0">
      <alignment horizontal="left"/>
    </xf>
    <xf numFmtId="175" fontId="15" fillId="0" borderId="0" applyFont="0" applyFill="0" applyBorder="0" applyAlignment="0" applyProtection="0"/>
    <xf numFmtId="173" fontId="15" fillId="0" borderId="0">
      <protection locked="0"/>
    </xf>
    <xf numFmtId="0" fontId="32" fillId="0" borderId="0" applyNumberFormat="0" applyAlignment="0">
      <alignment horizontal="left"/>
    </xf>
    <xf numFmtId="171" fontId="15" fillId="0" borderId="0">
      <protection locked="0"/>
    </xf>
    <xf numFmtId="38" fontId="26" fillId="8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6">
      <alignment horizontal="left" vertical="center"/>
    </xf>
    <xf numFmtId="172" fontId="15" fillId="0" borderId="0">
      <protection locked="0"/>
    </xf>
    <xf numFmtId="172" fontId="15" fillId="0" borderId="0">
      <protection locked="0"/>
    </xf>
    <xf numFmtId="10" fontId="26" fillId="9" borderId="1" applyNumberFormat="0" applyBorder="0" applyAlignment="0" applyProtection="0"/>
    <xf numFmtId="37" fontId="33" fillId="0" borderId="0"/>
    <xf numFmtId="170" fontId="28" fillId="0" borderId="0"/>
    <xf numFmtId="10" fontId="15" fillId="0" borderId="0" applyFont="0" applyFill="0" applyBorder="0" applyAlignment="0" applyProtection="0"/>
    <xf numFmtId="176" fontId="34" fillId="0" borderId="0" applyNumberFormat="0" applyFill="0" applyBorder="0" applyAlignment="0" applyProtection="0">
      <alignment horizontal="left"/>
    </xf>
    <xf numFmtId="40" fontId="35" fillId="0" borderId="0" applyBorder="0">
      <alignment horizontal="right"/>
    </xf>
    <xf numFmtId="172" fontId="15" fillId="0" borderId="16">
      <protection locked="0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38" fillId="0" borderId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0" fontId="37" fillId="0" borderId="0">
      <alignment vertical="center"/>
    </xf>
    <xf numFmtId="169" fontId="3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181" fontId="1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165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1" fillId="0" borderId="0"/>
    <xf numFmtId="0" fontId="43" fillId="0" borderId="0"/>
  </cellStyleXfs>
  <cellXfs count="147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wrapText="1" readingOrder="1"/>
    </xf>
    <xf numFmtId="0" fontId="4" fillId="4" borderId="1" xfId="2" applyFont="1" applyFill="1" applyBorder="1" applyAlignment="1">
      <alignment vertical="center" wrapText="1"/>
    </xf>
    <xf numFmtId="0" fontId="3" fillId="4" borderId="1" xfId="2" applyFont="1" applyFill="1" applyBorder="1" applyAlignment="1">
      <alignment horizontal="center" vertical="center" wrapText="1" readingOrder="1"/>
    </xf>
    <xf numFmtId="0" fontId="3" fillId="4" borderId="1" xfId="2" applyFont="1" applyFill="1" applyBorder="1" applyAlignment="1">
      <alignment horizontal="left" vertical="center" wrapText="1" readingOrder="1"/>
    </xf>
    <xf numFmtId="0" fontId="3" fillId="2" borderId="0" xfId="0" applyFont="1" applyFill="1" applyAlignment="1">
      <alignment horizontal="left" vertical="center" wrapText="1" readingOrder="1"/>
    </xf>
    <xf numFmtId="0" fontId="7" fillId="0" borderId="1" xfId="2" applyFont="1" applyBorder="1" applyAlignment="1">
      <alignment horizontal="left" vertical="center" wrapText="1" readingOrder="1"/>
    </xf>
    <xf numFmtId="0" fontId="7" fillId="0" borderId="1" xfId="2" applyFont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lef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1" fillId="0" borderId="0" xfId="1"/>
    <xf numFmtId="0" fontId="1" fillId="0" borderId="0" xfId="2"/>
    <xf numFmtId="0" fontId="1" fillId="0" borderId="0" xfId="0" applyFont="1"/>
    <xf numFmtId="0" fontId="8" fillId="0" borderId="0" xfId="2" applyFont="1" applyAlignment="1">
      <alignment vertical="center"/>
    </xf>
    <xf numFmtId="0" fontId="1" fillId="0" borderId="0" xfId="2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65" fontId="11" fillId="5" borderId="0" xfId="3" applyFont="1" applyFill="1" applyAlignment="1">
      <alignment vertical="center"/>
    </xf>
    <xf numFmtId="0" fontId="9" fillId="0" borderId="0" xfId="0" applyFont="1"/>
    <xf numFmtId="0" fontId="13" fillId="2" borderId="1" xfId="0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43" fontId="13" fillId="0" borderId="1" xfId="5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167" fontId="13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/>
    <xf numFmtId="1" fontId="21" fillId="2" borderId="1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1" fontId="19" fillId="2" borderId="1" xfId="1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166" fontId="16" fillId="0" borderId="1" xfId="4" applyNumberFormat="1" applyFont="1" applyBorder="1" applyAlignment="1">
      <alignment horizontal="right" vertical="center"/>
    </xf>
    <xf numFmtId="166" fontId="22" fillId="0" borderId="1" xfId="4" applyNumberFormat="1" applyFont="1" applyBorder="1" applyAlignment="1">
      <alignment horizontal="right" vertical="center"/>
    </xf>
    <xf numFmtId="166" fontId="22" fillId="0" borderId="5" xfId="4" applyNumberFormat="1" applyFont="1" applyBorder="1" applyAlignment="1">
      <alignment horizontal="right" vertical="center"/>
    </xf>
    <xf numFmtId="0" fontId="17" fillId="10" borderId="0" xfId="6" applyFont="1" applyFill="1"/>
    <xf numFmtId="166" fontId="23" fillId="0" borderId="5" xfId="2" applyNumberFormat="1" applyFont="1" applyBorder="1" applyAlignment="1">
      <alignment horizontal="right" vertical="center" wrapText="1"/>
    </xf>
    <xf numFmtId="166" fontId="22" fillId="0" borderId="20" xfId="4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66" fontId="23" fillId="0" borderId="17" xfId="4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3" fillId="0" borderId="1" xfId="1" applyFont="1" applyBorder="1" applyAlignment="1">
      <alignment vertical="top" wrapText="1"/>
    </xf>
    <xf numFmtId="166" fontId="23" fillId="0" borderId="17" xfId="2" applyNumberFormat="1" applyFont="1" applyBorder="1" applyAlignment="1">
      <alignment horizontal="right" vertical="center" wrapText="1"/>
    </xf>
    <xf numFmtId="166" fontId="4" fillId="0" borderId="1" xfId="2" applyNumberFormat="1" applyFont="1" applyBorder="1" applyAlignment="1">
      <alignment horizontal="right" vertical="center" wrapText="1"/>
    </xf>
    <xf numFmtId="166" fontId="23" fillId="0" borderId="10" xfId="2" applyNumberFormat="1" applyFont="1" applyBorder="1" applyAlignment="1">
      <alignment horizontal="right" vertical="center" wrapText="1"/>
    </xf>
    <xf numFmtId="166" fontId="23" fillId="2" borderId="5" xfId="4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166" fontId="22" fillId="0" borderId="18" xfId="4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166" fontId="16" fillId="0" borderId="5" xfId="4" applyNumberFormat="1" applyFont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166" fontId="23" fillId="0" borderId="9" xfId="2" applyNumberFormat="1" applyFont="1" applyBorder="1" applyAlignment="1">
      <alignment horizontal="right" vertical="center" wrapText="1"/>
    </xf>
    <xf numFmtId="166" fontId="16" fillId="0" borderId="17" xfId="4" applyNumberFormat="1" applyFont="1" applyBorder="1" applyAlignment="1">
      <alignment horizontal="right" vertical="center"/>
    </xf>
    <xf numFmtId="166" fontId="23" fillId="0" borderId="1" xfId="2" applyNumberFormat="1" applyFont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/>
    </xf>
    <xf numFmtId="0" fontId="13" fillId="0" borderId="1" xfId="0" applyFont="1" applyBorder="1" applyAlignment="1">
      <alignment vertical="top" wrapText="1"/>
    </xf>
    <xf numFmtId="166" fontId="23" fillId="0" borderId="5" xfId="4" applyNumberFormat="1" applyFont="1" applyBorder="1" applyAlignment="1">
      <alignment horizontal="right" vertical="center"/>
    </xf>
    <xf numFmtId="0" fontId="0" fillId="0" borderId="5" xfId="0" applyBorder="1" applyAlignment="1">
      <alignment horizontal="left"/>
    </xf>
    <xf numFmtId="166" fontId="19" fillId="0" borderId="11" xfId="2" applyNumberFormat="1" applyFont="1" applyBorder="1" applyAlignment="1">
      <alignment horizontal="right" vertical="center" wrapText="1"/>
    </xf>
    <xf numFmtId="166" fontId="4" fillId="0" borderId="5" xfId="2" applyNumberFormat="1" applyFont="1" applyBorder="1" applyAlignment="1">
      <alignment horizontal="right" vertical="center" wrapText="1"/>
    </xf>
    <xf numFmtId="166" fontId="4" fillId="0" borderId="8" xfId="2" applyNumberFormat="1" applyFont="1" applyBorder="1" applyAlignment="1">
      <alignment horizontal="right" vertical="center" wrapText="1"/>
    </xf>
    <xf numFmtId="166" fontId="7" fillId="0" borderId="18" xfId="4" applyNumberFormat="1" applyFont="1" applyBorder="1" applyAlignment="1">
      <alignment horizontal="right" vertical="center"/>
    </xf>
    <xf numFmtId="166" fontId="23" fillId="0" borderId="8" xfId="2" applyNumberFormat="1" applyFont="1" applyBorder="1" applyAlignment="1">
      <alignment horizontal="right" vertical="center" wrapText="1"/>
    </xf>
    <xf numFmtId="0" fontId="13" fillId="0" borderId="1" xfId="2" applyFont="1" applyBorder="1" applyAlignment="1">
      <alignment vertical="top" wrapText="1"/>
    </xf>
    <xf numFmtId="166" fontId="16" fillId="0" borderId="11" xfId="2" applyNumberFormat="1" applyFont="1" applyBorder="1" applyAlignment="1">
      <alignment horizontal="right" vertical="center" wrapText="1"/>
    </xf>
    <xf numFmtId="166" fontId="16" fillId="0" borderId="8" xfId="4" applyNumberFormat="1" applyFont="1" applyBorder="1" applyAlignment="1">
      <alignment horizontal="right" vertical="center"/>
    </xf>
    <xf numFmtId="166" fontId="16" fillId="0" borderId="12" xfId="2" applyNumberFormat="1" applyFont="1" applyBorder="1" applyAlignment="1">
      <alignment horizontal="right" vertical="center" wrapText="1"/>
    </xf>
    <xf numFmtId="166" fontId="0" fillId="0" borderId="5" xfId="4" applyNumberFormat="1" applyFont="1" applyBorder="1" applyAlignment="1">
      <alignment horizontal="right" vertical="center"/>
    </xf>
    <xf numFmtId="166" fontId="19" fillId="0" borderId="8" xfId="2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49" fontId="0" fillId="2" borderId="1" xfId="1" applyNumberFormat="1" applyFont="1" applyFill="1" applyBorder="1" applyAlignment="1">
      <alignment horizontal="left" vertical="top" wrapText="1"/>
    </xf>
    <xf numFmtId="167" fontId="0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24" fillId="11" borderId="1" xfId="142" applyFont="1" applyFill="1" applyBorder="1" applyAlignment="1">
      <alignment horizontal="center" vertical="center" wrapText="1"/>
    </xf>
    <xf numFmtId="0" fontId="24" fillId="11" borderId="1" xfId="142" applyFont="1" applyFill="1" applyBorder="1" applyAlignment="1">
      <alignment vertical="center" wrapText="1"/>
    </xf>
    <xf numFmtId="1" fontId="1" fillId="2" borderId="1" xfId="1" applyNumberForma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/>
    </xf>
    <xf numFmtId="0" fontId="44" fillId="0" borderId="1" xfId="143" applyFont="1" applyBorder="1" applyAlignment="1">
      <alignment horizontal="center" vertical="center"/>
    </xf>
    <xf numFmtId="0" fontId="44" fillId="0" borderId="1" xfId="143" applyFont="1" applyBorder="1" applyAlignment="1">
      <alignment vertical="center" wrapText="1"/>
    </xf>
    <xf numFmtId="0" fontId="22" fillId="4" borderId="1" xfId="143" applyFont="1" applyFill="1" applyBorder="1" applyAlignment="1">
      <alignment horizontal="center" vertical="center"/>
    </xf>
    <xf numFmtId="0" fontId="43" fillId="0" borderId="0" xfId="143"/>
    <xf numFmtId="0" fontId="46" fillId="0" borderId="0" xfId="143" applyFont="1"/>
    <xf numFmtId="0" fontId="47" fillId="0" borderId="0" xfId="143" applyFont="1" applyAlignment="1">
      <alignment vertical="center"/>
    </xf>
    <xf numFmtId="0" fontId="4" fillId="0" borderId="8" xfId="0" applyFont="1" applyBorder="1" applyAlignment="1">
      <alignment horizontal="left"/>
    </xf>
    <xf numFmtId="166" fontId="23" fillId="0" borderId="8" xfId="4" applyNumberFormat="1" applyFont="1" applyFill="1" applyBorder="1" applyAlignment="1">
      <alignment horizontal="right" vertical="center"/>
    </xf>
    <xf numFmtId="166" fontId="23" fillId="0" borderId="9" xfId="4" applyNumberFormat="1" applyFont="1" applyFill="1" applyBorder="1" applyAlignment="1">
      <alignment horizontal="right" vertical="center"/>
    </xf>
    <xf numFmtId="166" fontId="23" fillId="0" borderId="1" xfId="4" applyNumberFormat="1" applyFont="1" applyFill="1" applyBorder="1" applyAlignment="1">
      <alignment horizontal="right" vertical="center"/>
    </xf>
    <xf numFmtId="166" fontId="23" fillId="0" borderId="10" xfId="4" applyNumberFormat="1" applyFont="1" applyFill="1" applyBorder="1" applyAlignment="1">
      <alignment horizontal="right" vertical="center"/>
    </xf>
    <xf numFmtId="0" fontId="0" fillId="13" borderId="0" xfId="0" applyFill="1"/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0" fillId="7" borderId="3" xfId="1" applyFont="1" applyFill="1" applyBorder="1" applyAlignment="1">
      <alignment horizontal="center" vertical="center" wrapText="1"/>
    </xf>
    <xf numFmtId="0" fontId="20" fillId="7" borderId="4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2" fillId="0" borderId="21" xfId="142" applyFont="1" applyBorder="1" applyAlignment="1">
      <alignment horizontal="center" vertical="center" wrapText="1"/>
    </xf>
    <xf numFmtId="0" fontId="42" fillId="0" borderId="0" xfId="142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4" fillId="11" borderId="1" xfId="142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top" wrapText="1"/>
    </xf>
    <xf numFmtId="167" fontId="4" fillId="2" borderId="4" xfId="1" applyNumberFormat="1" applyFont="1" applyFill="1" applyBorder="1" applyAlignment="1">
      <alignment horizontal="center" vertical="top" wrapText="1"/>
    </xf>
    <xf numFmtId="167" fontId="0" fillId="2" borderId="3" xfId="1" applyNumberFormat="1" applyFont="1" applyFill="1" applyBorder="1" applyAlignment="1">
      <alignment horizontal="center" vertical="top" wrapText="1"/>
    </xf>
    <xf numFmtId="167" fontId="0" fillId="2" borderId="4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45" fillId="12" borderId="1" xfId="143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7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3" fillId="3" borderId="1" xfId="2" applyFont="1" applyFill="1" applyBorder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4" borderId="1" xfId="2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center" vertical="center" wrapText="1" readingOrder="1"/>
    </xf>
    <xf numFmtId="0" fontId="6" fillId="2" borderId="0" xfId="0" applyFont="1" applyFill="1" applyAlignment="1">
      <alignment horizontal="center" vertical="center" wrapText="1" readingOrder="1"/>
    </xf>
  </cellXfs>
  <cellStyles count="144">
    <cellStyle name="AeE­ [0]_INQUIRY ¿μ¾÷AßAø " xfId="30" xr:uid="{A29933C5-3667-4275-A431-6686F80CD549}"/>
    <cellStyle name="AeE­_INQUIRY ¿μ¾÷AßAø " xfId="31" xr:uid="{53C3C9B3-A948-451D-9F96-D53585DF8FAB}"/>
    <cellStyle name="AÞ¸¶ [0]_INQUIRY ¿?¾÷AßAø " xfId="32" xr:uid="{E3DEE6F1-AA8F-4AEF-B9F8-CBB93ACBE003}"/>
    <cellStyle name="AÞ¸¶_INQUIRY ¿?¾÷AßAø " xfId="33" xr:uid="{47832EAD-E962-436B-8CE3-AFCB7C3B211F}"/>
    <cellStyle name="C?AØ_¿?¾÷CoE² " xfId="34" xr:uid="{1F327D38-83D4-4881-8CBD-CB7FAC37C35E}"/>
    <cellStyle name="C￥AØ_¿μ¾÷CoE² " xfId="35" xr:uid="{0FC6B61A-CD1B-4887-882F-ECF38A74183D}"/>
    <cellStyle name="Calc Currency (0)" xfId="36" xr:uid="{E6648EFC-64E0-4975-8F5E-D7D188120C6C}"/>
    <cellStyle name="Comma 2" xfId="10" xr:uid="{4E50440F-B26E-489A-A87D-A3CA4249B1A9}"/>
    <cellStyle name="Comma 2 2" xfId="20" xr:uid="{1842B243-B4A1-46F1-8DEB-699CFA3B6B43}"/>
    <cellStyle name="Comma 2 2 2" xfId="3" xr:uid="{F615C7DE-6168-40C2-B7B2-C3EB897C73B7}"/>
    <cellStyle name="Comma 2 2 2 2" xfId="140" xr:uid="{F27E9919-CC67-4935-8921-14286C7106B8}"/>
    <cellStyle name="Comma 2 2 2 3" xfId="78" xr:uid="{4C0CB948-ABE4-4B90-A209-7418F4D25C98}"/>
    <cellStyle name="Comma 2 2 3" xfId="79" xr:uid="{AB0BF19C-D534-4BF5-940D-7154D08E7BD6}"/>
    <cellStyle name="Comma 2 2 3 2" xfId="105" xr:uid="{1C006898-D935-4812-A166-B5DDDD140C0D}"/>
    <cellStyle name="Comma 2 2 3 3" xfId="116" xr:uid="{CD71E453-A4BB-4673-BA8A-67A3162F4D85}"/>
    <cellStyle name="Comma 2 2 3 4" xfId="126" xr:uid="{207391B0-9BB0-44F1-8ACD-FD3F0671A8E7}"/>
    <cellStyle name="Comma 2 2 4" xfId="86" xr:uid="{AAA82670-0DB7-424F-83B0-C5DB89D0E0F3}"/>
    <cellStyle name="Comma 2 2 5" xfId="102" xr:uid="{4D9DE26E-3221-41A8-B03F-C5FD06CBA82A}"/>
    <cellStyle name="Comma 2 2 6" xfId="113" xr:uid="{83D2B4E9-D8F5-4A2D-A1E2-F69173694BCA}"/>
    <cellStyle name="Comma 2 2 7" xfId="122" xr:uid="{2FA8F1B9-91B5-4B3F-8A52-CA16885C6570}"/>
    <cellStyle name="Comma 2 3" xfId="18" xr:uid="{DB0F6DBF-41A8-4EB9-8959-75461F156FEB}"/>
    <cellStyle name="Comma 2 3 2" xfId="88" xr:uid="{DB0CD3C6-EC74-4CE9-AF5D-C5FE788AA37E}"/>
    <cellStyle name="Comma 2 4" xfId="13" xr:uid="{85CAEE08-64D3-4932-AE9D-6423587CB091}"/>
    <cellStyle name="Comma 2 5" xfId="28" xr:uid="{C747DBBE-D844-4660-BE95-1434E04AC2FB}"/>
    <cellStyle name="Comma 3" xfId="4" xr:uid="{66C70B55-8FC2-453C-9B63-2D405ACD4044}"/>
    <cellStyle name="Comma 3 2" xfId="132" xr:uid="{8D0F0D95-88EE-436C-AD6F-8F62F4CF2887}"/>
    <cellStyle name="Comma 3 3" xfId="14" xr:uid="{C8802158-F926-447A-BB46-F1F647ADDB81}"/>
    <cellStyle name="Comma 4" xfId="5" xr:uid="{921F6DB1-99D1-426A-A2AF-8F8A5215695D}"/>
    <cellStyle name="Comma 4 2" xfId="11" xr:uid="{41B3194D-A252-4989-95FE-867370C5F87F}"/>
    <cellStyle name="Comma 5" xfId="29" xr:uid="{CDABC5E8-E656-4C2D-AA2D-9BE57B7F7686}"/>
    <cellStyle name="Comma 6" xfId="26" xr:uid="{A7C34607-F31B-42D3-A95B-D0E62835E742}"/>
    <cellStyle name="Comma 7" xfId="74" xr:uid="{23A687F6-7717-4E88-8323-78A35F732A7F}"/>
    <cellStyle name="Comma 8" xfId="109" xr:uid="{51924F7B-124A-4C8A-9A6C-61DA5470AB89}"/>
    <cellStyle name="Comma 9" xfId="120" xr:uid="{70750B4D-66AB-4553-A5A2-63ED6950EB91}"/>
    <cellStyle name="Comma0" xfId="37" xr:uid="{A04C845E-D808-40F8-AF93-04B3D9D05860}"/>
    <cellStyle name="Copied" xfId="38" xr:uid="{A2D45A2B-7AF8-4A17-815F-78DF469553CB}"/>
    <cellStyle name="Currency 2" xfId="84" xr:uid="{9267A4BB-8110-4AC6-8B29-96AF7A30B9FC}"/>
    <cellStyle name="Currency 2 2" xfId="136" xr:uid="{4F9F09EA-EC60-489D-A058-E4EAB992DAA8}"/>
    <cellStyle name="Currency0" xfId="39" xr:uid="{14762A26-FFC7-4A11-976F-7B8CB7C33E39}"/>
    <cellStyle name="Date" xfId="40" xr:uid="{F6203BAB-1616-44C0-8B8B-68E6A4035510}"/>
    <cellStyle name="Entered" xfId="41" xr:uid="{C869E3CA-4B48-45E1-A667-B2674B6B2B3B}"/>
    <cellStyle name="Fixed" xfId="42" xr:uid="{A02DF725-9E94-405E-9AB2-0B6DFCA5D80D}"/>
    <cellStyle name="Grey" xfId="43" xr:uid="{2CA761F7-D8F0-4FAF-BC73-C149D4751B0E}"/>
    <cellStyle name="Header1" xfId="44" xr:uid="{226B7F01-9FEC-4100-962F-1EBFA376BC30}"/>
    <cellStyle name="Header2" xfId="45" xr:uid="{2E90B6FD-5925-411A-9D51-C756B3976F3A}"/>
    <cellStyle name="Heading1" xfId="46" xr:uid="{E0EB2AED-E4E2-493E-9D6A-ACCE2F8D7D20}"/>
    <cellStyle name="Heading2" xfId="47" xr:uid="{F316B5BA-35A3-4BD1-8DD1-92145975CE58}"/>
    <cellStyle name="Input [yellow]" xfId="48" xr:uid="{FA2A0815-2908-4063-9DDE-FF7272ABCF1D}"/>
    <cellStyle name="no dec" xfId="49" xr:uid="{B223757C-9B10-4E14-A61D-182894A7907A}"/>
    <cellStyle name="Normal" xfId="0" builtinId="0"/>
    <cellStyle name="Normal - Style1" xfId="50" xr:uid="{1F1C4888-2307-43B3-922C-D4B3F431A8B7}"/>
    <cellStyle name="Normal 10" xfId="8" xr:uid="{F9707BF0-47BB-4C97-BF54-7591175D7DC0}"/>
    <cellStyle name="Normal 11" xfId="73" xr:uid="{34B73C7F-7854-4457-803E-2576C0E3C812}"/>
    <cellStyle name="Normal 12" xfId="89" xr:uid="{B2DD426A-B439-4E37-ACD3-A2C7E582540B}"/>
    <cellStyle name="Normal 13" xfId="80" xr:uid="{D80C3E7B-D21B-4239-BFE3-3F9D86945477}"/>
    <cellStyle name="Normal 14" xfId="94" xr:uid="{B4F7E117-49F8-46AA-9CB2-AE1553860091}"/>
    <cellStyle name="Normal 15" xfId="75" xr:uid="{81BED610-0602-402E-9628-405F3F9D8A40}"/>
    <cellStyle name="Normal 16" xfId="77" xr:uid="{6BA5A9EB-E883-402F-BC7B-4429B91A5691}"/>
    <cellStyle name="Normal 17" xfId="76" xr:uid="{E0245F0F-6F27-44AD-9D62-A95D3F7FE5EB}"/>
    <cellStyle name="Normal 18" xfId="82" xr:uid="{752E2A87-A057-4233-924E-8367F3010B4F}"/>
    <cellStyle name="Normal 19" xfId="96" xr:uid="{99F40493-2CF1-4D8F-A3CE-0ECC386229F1}"/>
    <cellStyle name="Normal 2" xfId="12" xr:uid="{5D58E99D-A16F-4D1C-BC9D-F7DA7B81B300}"/>
    <cellStyle name="Normal 2 2" xfId="15" xr:uid="{3F84AB18-C6CF-43D1-8B4F-5A1C3378496D}"/>
    <cellStyle name="Normal 2 2 2" xfId="83" xr:uid="{0F9E1FF2-E439-4BBD-9951-6CA2D8CAAAF6}"/>
    <cellStyle name="Normal 2 3" xfId="27" xr:uid="{A3CC25C7-4D07-493E-B27D-DBC926314844}"/>
    <cellStyle name="Normal 2 3 2" xfId="81" xr:uid="{D48C64AD-38C6-4594-9F7A-861929F1BDE8}"/>
    <cellStyle name="Normal 2 3 3" xfId="106" xr:uid="{54244BAB-3994-4C08-886F-FF7A89A7A6BE}"/>
    <cellStyle name="Normal 2 3 4" xfId="117" xr:uid="{B141026B-6537-489A-A9E8-A24B52877F5A}"/>
    <cellStyle name="Normal 2 3 5" xfId="141" xr:uid="{E312F685-3158-4299-A8FF-7FA54312BC0E}"/>
    <cellStyle name="Normal 2 4" xfId="127" xr:uid="{7AD83A83-2474-4ACF-812D-A688387CA038}"/>
    <cellStyle name="Normal 2 5" xfId="134" xr:uid="{CB36CD47-C7B4-45A6-8980-07EAD956BAB1}"/>
    <cellStyle name="Normal 20" xfId="97" xr:uid="{084F7E62-73E2-4DF5-98A1-986A48D63DB0}"/>
    <cellStyle name="Normal 21" xfId="98" xr:uid="{2FD72A30-6BB9-4879-8575-1528501A1D7B}"/>
    <cellStyle name="Normal 22" xfId="99" xr:uid="{2FFF4E5D-EC6A-4EDF-A93D-4C4C6C9AC329}"/>
    <cellStyle name="Normal 23" xfId="100" xr:uid="{566B6737-4962-40AA-9FB2-77C9416B1E8F}"/>
    <cellStyle name="Normal 24" xfId="110" xr:uid="{B291E587-F648-4F0F-AB14-3E90EB8BE3A2}"/>
    <cellStyle name="Normal 25" xfId="111" xr:uid="{6A952AF3-6A0A-4B49-902C-1C3F45A4AECA}"/>
    <cellStyle name="Normal 26" xfId="121" xr:uid="{E12803BF-19D2-4E4B-8BC3-08F7AEA2A7BB}"/>
    <cellStyle name="Normal 27" xfId="133" xr:uid="{7F1AD68F-A45B-425C-B0C0-E152795447DB}"/>
    <cellStyle name="Normal 28" xfId="142" xr:uid="{2BB23BD6-E198-42D6-82ED-94DC56EB3654}"/>
    <cellStyle name="Normal 29" xfId="143" xr:uid="{E30BBA92-864F-4C83-8969-DE0D5C598CD0}"/>
    <cellStyle name="Normal 3" xfId="9" xr:uid="{BB0E33A2-AFD2-4D76-A894-C855BFDC3D51}"/>
    <cellStyle name="Normal 3 2" xfId="17" xr:uid="{7761AEE3-4E6F-42C2-A1DD-A5FAF41CA4D6}"/>
    <cellStyle name="Normal 3 2 2" xfId="23" xr:uid="{3B56C30B-0CDD-4426-9DCE-16674F7B725D}"/>
    <cellStyle name="Normal 3 2 2 2" xfId="108" xr:uid="{06A62D14-8D84-4B63-94FA-54D9A45338A4}"/>
    <cellStyle name="Normal 3 2 2 3" xfId="119" xr:uid="{15B1AA42-5BA0-41C9-A87E-D1532CCAF4F5}"/>
    <cellStyle name="Normal 3 2 2 4" xfId="124" xr:uid="{60D575FF-42A4-46B6-B095-2BDF8113C335}"/>
    <cellStyle name="Normal 3 2 3" xfId="25" xr:uid="{7F0B5640-2148-4B72-BC89-C4031820BE92}"/>
    <cellStyle name="Normal 3 2 3 2" xfId="128" xr:uid="{4D9DE90F-56BF-45F7-9EE5-14D4BDE168A3}"/>
    <cellStyle name="Normal 3 2 4" xfId="92" xr:uid="{4C5CF42C-AD21-4D62-AEB1-98494A263EA6}"/>
    <cellStyle name="Normal 3 2 5" xfId="123" xr:uid="{6D5BBF6D-64A5-4B4E-9384-686853B3C155}"/>
    <cellStyle name="Normal 3 3" xfId="16" xr:uid="{A11F5CD7-1CAC-493D-A615-56810F390BD9}"/>
    <cellStyle name="Normal 3 3 2" xfId="107" xr:uid="{83204F60-84B9-44FE-B4E3-05A2BA9BBA84}"/>
    <cellStyle name="Normal 3 3 3" xfId="118" xr:uid="{9BE2DC1E-6BA3-4299-B0BB-1942F04D1A08}"/>
    <cellStyle name="Normal 3 3 4" xfId="130" xr:uid="{C316EBC6-09E3-47F5-A211-DC6556D02EB7}"/>
    <cellStyle name="Normal 3 4" xfId="21" xr:uid="{FBEEFAC3-381D-4CE5-9715-7DE5A0572DA8}"/>
    <cellStyle name="Normal 3 5" xfId="22" xr:uid="{906089D2-C878-4C8A-AE6A-C280F466249E}"/>
    <cellStyle name="Normal 3 6" xfId="24" xr:uid="{EAC931CD-8410-4048-80CC-30FB417B88C9}"/>
    <cellStyle name="Normal 3 7" xfId="90" xr:uid="{C6E2F92A-3FD8-4CB0-86A7-0D3E7E856F0D}"/>
    <cellStyle name="Normal 4" xfId="6" xr:uid="{DD47ED92-58DA-4079-AD4D-2FF72D176395}"/>
    <cellStyle name="Normal 4 2" xfId="19" xr:uid="{1A0F27C1-B668-4BD9-819F-A889ECA4035C}"/>
    <cellStyle name="Normal 4 2 2" xfId="1" xr:uid="{DAFB5AF2-1BF5-45AE-9693-8C3DA259E7F7}"/>
    <cellStyle name="Normal 4 2 2 2" xfId="131" xr:uid="{DEEE6F20-4BD7-4CD6-A760-3BB12A603167}"/>
    <cellStyle name="Normal 4 2 2 3" xfId="95" xr:uid="{E2AEC45D-A30B-430B-98CA-ABBBBD4A396C}"/>
    <cellStyle name="Normal 4 2 3" xfId="85" xr:uid="{D1C4BBAC-D109-4AE6-808D-CEA567FC2611}"/>
    <cellStyle name="Normal 4 2 4" xfId="104" xr:uid="{D10A8F21-B4C8-4E8A-83E0-4A7765D6FB0E}"/>
    <cellStyle name="Normal 4 2 5" xfId="115" xr:uid="{E9A94B26-26F1-4D1D-B9BB-524DBBB76854}"/>
    <cellStyle name="Normal 4 2 6" xfId="139" xr:uid="{28CBEC19-1488-41F8-88AA-960D3CCD2375}"/>
    <cellStyle name="Normal 4 3" xfId="91" xr:uid="{7565797D-EEED-4DFF-84DA-F818E7C47DC1}"/>
    <cellStyle name="Normal 4 3 2" xfId="103" xr:uid="{C2C642C1-A853-41E3-997A-0A35AA2A19BC}"/>
    <cellStyle name="Normal 4 3 3" xfId="114" xr:uid="{8F798533-F834-4523-9F9A-ED65D6C2E46A}"/>
    <cellStyle name="Normal 4 3 4" xfId="125" xr:uid="{533D6B5A-4D63-4187-AD19-4D8A02002D4F}"/>
    <cellStyle name="Normal 4 3 5" xfId="138" xr:uid="{A5D630B8-55C4-46B4-B2B9-F13697BCF149}"/>
    <cellStyle name="Normal 5" xfId="68" xr:uid="{DE8BFE28-EACA-4909-9432-DA374C8A3037}"/>
    <cellStyle name="Normal 5 2" xfId="87" xr:uid="{5BE3E7F5-75C8-4BE8-8D29-864D33E3B022}"/>
    <cellStyle name="Normal 5 3" xfId="93" xr:uid="{19589347-74D5-4B2A-94AA-FF807DE23F30}"/>
    <cellStyle name="Normal 5 4" xfId="101" xr:uid="{4FF61914-1097-4A72-8F4C-24FBF6A11170}"/>
    <cellStyle name="Normal 5 5" xfId="112" xr:uid="{2F5592B9-BC09-4B46-AF33-81BDE6A579BA}"/>
    <cellStyle name="Normal 5 6" xfId="129" xr:uid="{609C5962-DAFD-49F5-A370-BE04668495D1}"/>
    <cellStyle name="Normal 5 7" xfId="135" xr:uid="{F34766EC-33D4-43E0-AFD5-98113CEE4DEA}"/>
    <cellStyle name="Normal 6" xfId="71" xr:uid="{EA86414B-44FD-496B-ADEA-886B86C5A99E}"/>
    <cellStyle name="Normal 6 2" xfId="137" xr:uid="{01E146DA-7DA1-4FC8-91B6-405DE87824E2}"/>
    <cellStyle name="Normal 7" xfId="70" xr:uid="{EBCE3E02-7F40-465D-824A-34F9F2CCD5A3}"/>
    <cellStyle name="Normal 8" xfId="72" xr:uid="{BBD7377A-F1EC-4164-9730-2821CEEC51BB}"/>
    <cellStyle name="Normal 9" xfId="69" xr:uid="{D43B8A8F-1917-4DE1-8376-C5D95220FA2A}"/>
    <cellStyle name="Percent [2]" xfId="51" xr:uid="{B9BCFF43-474C-4AA3-A5CC-E114205D1A3A}"/>
    <cellStyle name="Percent 2" xfId="7" xr:uid="{D9410816-0408-4841-B294-0B24709DEB06}"/>
    <cellStyle name="RevList" xfId="52" xr:uid="{BF18CFA2-DF11-40E4-B1E5-147EF158BED6}"/>
    <cellStyle name="Subtotal" xfId="53" xr:uid="{24A1A1E1-AA9C-4C2D-868C-548BD46605B8}"/>
    <cellStyle name="Total 2" xfId="54" xr:uid="{DD486F3A-665A-4992-A0A3-499D43C7D175}"/>
    <cellStyle name="똿뗦먛귟 [0.00]_PRODUCT DETAIL Q1" xfId="55" xr:uid="{C4CBA908-E640-4F6A-BAF8-07C987319212}"/>
    <cellStyle name="똿뗦먛귟_PRODUCT DETAIL Q1" xfId="56" xr:uid="{2E81EF2F-D56A-4FB8-AEF9-B552314D557C}"/>
    <cellStyle name="믅됞 [0.00]_PRODUCT DETAIL Q1" xfId="57" xr:uid="{CA7EBABB-E0E2-4C46-99DA-230475D72B59}"/>
    <cellStyle name="믅됞_PRODUCT DETAIL Q1" xfId="58" xr:uid="{E61E9DC4-3812-4B94-BAD7-DD5FF950B5C2}"/>
    <cellStyle name="백분율_HOBONG" xfId="59" xr:uid="{66E92176-DA83-4C65-A7D0-E5D82CD1BB66}"/>
    <cellStyle name="뷭?_BOOKSHIP" xfId="60" xr:uid="{85918915-DFE4-465F-8928-C6E4682D2B55}"/>
    <cellStyle name="콤마 [0]_1202" xfId="61" xr:uid="{DFFE384F-9D0F-4188-BE32-6FA61186DA97}"/>
    <cellStyle name="콤마_1202" xfId="62" xr:uid="{99CC584B-DEC3-4BCF-BEA4-DF4A7980281C}"/>
    <cellStyle name="통화 [0]_1202" xfId="63" xr:uid="{BED0BA2D-B41C-4822-A41D-C8391EFF6D42}"/>
    <cellStyle name="통화_1202" xfId="64" xr:uid="{0FCFE89F-31DA-4A4C-AD8B-AC422EDB2925}"/>
    <cellStyle name="표준_(정보부문)월별인원계획" xfId="65" xr:uid="{8C83699F-34B6-480D-B406-4B046A86389D}"/>
    <cellStyle name="一般_INDIA THC" xfId="66" xr:uid="{FE18C716-4A5F-44D1-B8F2-4703E7F01B25}"/>
    <cellStyle name="常规 3 2" xfId="2" xr:uid="{667034F1-B567-44B5-A9CC-97ADAF5097FA}"/>
    <cellStyle name="貨幣[0]_pldt" xfId="67" xr:uid="{74669BDE-05AD-4782-94FA-B24C341A81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20EE-2C71-4C24-8448-F2737E3F700F}">
  <dimension ref="A1:M36"/>
  <sheetViews>
    <sheetView workbookViewId="0"/>
  </sheetViews>
  <sheetFormatPr defaultRowHeight="15"/>
  <cols>
    <col min="1" max="1" width="38.140625" bestFit="1" customWidth="1"/>
    <col min="3" max="3" width="15.5703125" customWidth="1"/>
    <col min="4" max="4" width="9.85546875" customWidth="1"/>
    <col min="6" max="6" width="9.85546875" customWidth="1"/>
    <col min="8" max="8" width="9.85546875" customWidth="1"/>
    <col min="10" max="10" width="9.85546875" customWidth="1"/>
    <col min="12" max="12" width="9.85546875" customWidth="1"/>
  </cols>
  <sheetData>
    <row r="1" spans="1:13">
      <c r="A1" s="106" t="s">
        <v>155</v>
      </c>
    </row>
    <row r="2" spans="1:13" ht="15.75" customHeight="1">
      <c r="D2" s="111" t="s">
        <v>26</v>
      </c>
      <c r="E2" s="112"/>
      <c r="F2" s="111" t="s">
        <v>65</v>
      </c>
      <c r="G2" s="112"/>
      <c r="H2" s="111" t="s">
        <v>67</v>
      </c>
      <c r="I2" s="112"/>
      <c r="J2" s="111" t="s">
        <v>73</v>
      </c>
      <c r="K2" s="112"/>
      <c r="L2" s="111" t="s">
        <v>78</v>
      </c>
      <c r="M2" s="112"/>
    </row>
    <row r="3" spans="1:13">
      <c r="A3" s="39" t="s">
        <v>3</v>
      </c>
      <c r="B3" s="40" t="s">
        <v>36</v>
      </c>
      <c r="C3" s="40" t="s">
        <v>37</v>
      </c>
      <c r="D3" s="40" t="s">
        <v>4</v>
      </c>
      <c r="E3" s="40" t="s">
        <v>32</v>
      </c>
      <c r="F3" s="40" t="s">
        <v>4</v>
      </c>
      <c r="G3" s="40" t="s">
        <v>32</v>
      </c>
      <c r="H3" s="40" t="s">
        <v>4</v>
      </c>
      <c r="I3" s="40" t="s">
        <v>32</v>
      </c>
      <c r="J3" s="40" t="s">
        <v>4</v>
      </c>
      <c r="K3" s="40" t="s">
        <v>32</v>
      </c>
      <c r="L3" s="40" t="s">
        <v>4</v>
      </c>
      <c r="M3" s="40" t="s">
        <v>32</v>
      </c>
    </row>
    <row r="4" spans="1:13" ht="16.5" customHeight="1">
      <c r="A4" s="90" t="s">
        <v>33</v>
      </c>
      <c r="B4" s="22" t="s">
        <v>40</v>
      </c>
      <c r="C4" s="22" t="s">
        <v>38</v>
      </c>
      <c r="D4" s="117">
        <v>6600</v>
      </c>
      <c r="E4" s="117"/>
      <c r="F4" s="115">
        <v>6600</v>
      </c>
      <c r="G4" s="116"/>
      <c r="H4" s="113">
        <v>6600</v>
      </c>
      <c r="I4" s="113"/>
      <c r="J4" s="113">
        <v>6600</v>
      </c>
      <c r="K4" s="113"/>
      <c r="L4" s="113">
        <v>6600</v>
      </c>
      <c r="M4" s="113"/>
    </row>
    <row r="5" spans="1:13">
      <c r="A5" s="51" t="s">
        <v>34</v>
      </c>
      <c r="B5" s="22" t="s">
        <v>40</v>
      </c>
      <c r="C5" s="22" t="s">
        <v>38</v>
      </c>
      <c r="D5" s="118">
        <v>650</v>
      </c>
      <c r="E5" s="118"/>
      <c r="F5" s="113">
        <v>650</v>
      </c>
      <c r="G5" s="113"/>
      <c r="H5" s="113">
        <v>650</v>
      </c>
      <c r="I5" s="113"/>
      <c r="J5" s="113">
        <v>650</v>
      </c>
      <c r="K5" s="113"/>
      <c r="L5" s="113">
        <v>650</v>
      </c>
      <c r="M5" s="113"/>
    </row>
    <row r="6" spans="1:13">
      <c r="A6" s="51" t="s">
        <v>35</v>
      </c>
      <c r="B6" s="22" t="s">
        <v>40</v>
      </c>
      <c r="C6" s="23" t="s">
        <v>39</v>
      </c>
      <c r="D6" s="24">
        <v>500</v>
      </c>
      <c r="E6" s="24">
        <v>1000</v>
      </c>
      <c r="F6" s="21">
        <v>500</v>
      </c>
      <c r="G6" s="21">
        <v>1000</v>
      </c>
      <c r="H6" s="21">
        <v>500</v>
      </c>
      <c r="I6" s="21">
        <v>1000</v>
      </c>
      <c r="J6" s="31">
        <v>500</v>
      </c>
      <c r="K6" s="31">
        <v>1000</v>
      </c>
      <c r="L6" s="21">
        <v>500</v>
      </c>
      <c r="M6" s="21">
        <v>1000</v>
      </c>
    </row>
    <row r="7" spans="1:13" ht="16.5" customHeight="1">
      <c r="A7" s="90" t="s">
        <v>41</v>
      </c>
      <c r="B7" s="22" t="s">
        <v>40</v>
      </c>
      <c r="C7" s="22" t="s">
        <v>39</v>
      </c>
      <c r="D7" s="94">
        <v>2500</v>
      </c>
      <c r="E7" s="94">
        <f>+D7*2</f>
        <v>5000</v>
      </c>
      <c r="F7" s="20">
        <v>2500</v>
      </c>
      <c r="G7" s="20">
        <f>+F7*2</f>
        <v>5000</v>
      </c>
      <c r="H7" s="20">
        <v>2500</v>
      </c>
      <c r="I7" s="20">
        <f>+H7*2</f>
        <v>5000</v>
      </c>
      <c r="J7" s="32">
        <v>2500</v>
      </c>
      <c r="K7" s="32">
        <f>+J7*2</f>
        <v>5000</v>
      </c>
      <c r="L7" s="20">
        <v>2500</v>
      </c>
      <c r="M7" s="20">
        <f>+L7*2</f>
        <v>5000</v>
      </c>
    </row>
    <row r="8" spans="1:13" ht="16.5" customHeight="1">
      <c r="A8" s="90" t="s">
        <v>42</v>
      </c>
      <c r="B8" s="22" t="s">
        <v>40</v>
      </c>
      <c r="C8" s="22" t="s">
        <v>39</v>
      </c>
      <c r="D8" s="94">
        <v>3500</v>
      </c>
      <c r="E8" s="94">
        <v>5000</v>
      </c>
      <c r="F8" s="27">
        <v>3500</v>
      </c>
      <c r="G8" s="27">
        <v>5000</v>
      </c>
      <c r="H8" s="27">
        <v>3500</v>
      </c>
      <c r="I8" s="27">
        <v>5000</v>
      </c>
      <c r="J8" s="33">
        <v>3500</v>
      </c>
      <c r="K8" s="33">
        <v>5000</v>
      </c>
      <c r="L8" s="20">
        <v>3500</v>
      </c>
      <c r="M8" s="20">
        <v>5000</v>
      </c>
    </row>
    <row r="9" spans="1:13">
      <c r="A9" s="51" t="s">
        <v>43</v>
      </c>
      <c r="B9" s="22" t="s">
        <v>45</v>
      </c>
      <c r="C9" s="23" t="s">
        <v>39</v>
      </c>
      <c r="D9" s="24">
        <v>6</v>
      </c>
      <c r="E9" s="24">
        <v>6</v>
      </c>
      <c r="F9" s="21">
        <v>6</v>
      </c>
      <c r="G9" s="21">
        <v>6</v>
      </c>
      <c r="H9" s="31">
        <v>6</v>
      </c>
      <c r="I9" s="31">
        <v>6</v>
      </c>
      <c r="J9" s="31">
        <v>6</v>
      </c>
      <c r="K9" s="31">
        <v>6</v>
      </c>
      <c r="L9" s="38">
        <v>6</v>
      </c>
      <c r="M9" s="38">
        <v>6</v>
      </c>
    </row>
    <row r="10" spans="1:13">
      <c r="A10" s="70" t="s">
        <v>44</v>
      </c>
      <c r="B10" s="22" t="s">
        <v>40</v>
      </c>
      <c r="C10" s="23" t="s">
        <v>39</v>
      </c>
      <c r="D10" s="23">
        <v>170</v>
      </c>
      <c r="E10" s="23">
        <v>170</v>
      </c>
      <c r="F10" s="29">
        <v>170</v>
      </c>
      <c r="G10" s="29">
        <v>170</v>
      </c>
      <c r="H10" s="32">
        <v>170</v>
      </c>
      <c r="I10" s="32">
        <v>170</v>
      </c>
      <c r="J10" s="32">
        <v>170</v>
      </c>
      <c r="K10" s="32">
        <v>170</v>
      </c>
      <c r="L10" s="29">
        <v>170</v>
      </c>
      <c r="M10" s="29">
        <v>170</v>
      </c>
    </row>
    <row r="11" spans="1:13">
      <c r="A11" s="70" t="s">
        <v>46</v>
      </c>
      <c r="B11" s="22" t="s">
        <v>40</v>
      </c>
      <c r="C11" s="23" t="s">
        <v>39</v>
      </c>
      <c r="D11" s="23">
        <v>500</v>
      </c>
      <c r="E11" s="23">
        <f>+D11*2</f>
        <v>1000</v>
      </c>
      <c r="F11" s="29">
        <v>500</v>
      </c>
      <c r="G11" s="29">
        <f>+F11*2</f>
        <v>1000</v>
      </c>
      <c r="H11" s="32">
        <v>500</v>
      </c>
      <c r="I11" s="32">
        <f>+H11*2</f>
        <v>1000</v>
      </c>
      <c r="J11" s="32">
        <v>500</v>
      </c>
      <c r="K11" s="32">
        <f>+J11*2</f>
        <v>1000</v>
      </c>
      <c r="L11" s="29">
        <v>500</v>
      </c>
      <c r="M11" s="29">
        <f>+L11*2</f>
        <v>1000</v>
      </c>
    </row>
    <row r="12" spans="1:13">
      <c r="A12" s="70" t="s">
        <v>47</v>
      </c>
      <c r="B12" s="22" t="s">
        <v>40</v>
      </c>
      <c r="C12" s="23" t="s">
        <v>39</v>
      </c>
      <c r="D12" s="23">
        <v>1000</v>
      </c>
      <c r="E12" s="23">
        <v>1500</v>
      </c>
      <c r="F12" s="29">
        <v>1000</v>
      </c>
      <c r="G12" s="29">
        <v>1500</v>
      </c>
      <c r="H12" s="32">
        <v>1000</v>
      </c>
      <c r="I12" s="32">
        <v>1500</v>
      </c>
      <c r="J12" s="32">
        <v>1000</v>
      </c>
      <c r="K12" s="32">
        <v>1500</v>
      </c>
      <c r="L12" s="29">
        <v>1000</v>
      </c>
      <c r="M12" s="29">
        <v>1500</v>
      </c>
    </row>
    <row r="13" spans="1:13" ht="38.25">
      <c r="A13" s="70" t="s">
        <v>139</v>
      </c>
      <c r="B13" s="22" t="s">
        <v>40</v>
      </c>
      <c r="C13" s="23" t="s">
        <v>39</v>
      </c>
      <c r="D13" s="23">
        <v>6000</v>
      </c>
      <c r="E13" s="23">
        <v>12000</v>
      </c>
      <c r="F13" s="29">
        <v>5000</v>
      </c>
      <c r="G13" s="29">
        <v>6000</v>
      </c>
      <c r="H13" s="32">
        <v>5000</v>
      </c>
      <c r="I13" s="32">
        <v>6000</v>
      </c>
      <c r="J13" s="32" t="s">
        <v>74</v>
      </c>
      <c r="K13" s="32" t="s">
        <v>74</v>
      </c>
      <c r="L13" s="29">
        <v>2500</v>
      </c>
      <c r="M13" s="29">
        <v>3500</v>
      </c>
    </row>
    <row r="14" spans="1:13">
      <c r="A14" s="70" t="s">
        <v>48</v>
      </c>
      <c r="B14" s="22" t="s">
        <v>40</v>
      </c>
      <c r="C14" s="23" t="s">
        <v>39</v>
      </c>
      <c r="D14" s="23">
        <v>100</v>
      </c>
      <c r="E14" s="23">
        <f>+D14*2</f>
        <v>200</v>
      </c>
      <c r="F14" s="28">
        <v>100</v>
      </c>
      <c r="G14" s="28">
        <f>+F14*2</f>
        <v>200</v>
      </c>
      <c r="H14" s="32">
        <v>100</v>
      </c>
      <c r="I14" s="32">
        <f>+H14*2</f>
        <v>200</v>
      </c>
      <c r="J14" s="32">
        <v>100</v>
      </c>
      <c r="K14" s="32">
        <f>+J14*2</f>
        <v>200</v>
      </c>
      <c r="L14" s="28">
        <v>100</v>
      </c>
      <c r="M14" s="28">
        <f>+L14*2</f>
        <v>200</v>
      </c>
    </row>
    <row r="15" spans="1:13">
      <c r="A15" s="70" t="s">
        <v>49</v>
      </c>
      <c r="B15" s="22" t="s">
        <v>40</v>
      </c>
      <c r="C15" s="23" t="s">
        <v>39</v>
      </c>
      <c r="D15" s="23">
        <v>350</v>
      </c>
      <c r="E15" s="23">
        <v>500</v>
      </c>
      <c r="F15" s="28">
        <v>350</v>
      </c>
      <c r="G15" s="28">
        <v>500</v>
      </c>
      <c r="H15" s="28">
        <v>350</v>
      </c>
      <c r="I15" s="28">
        <v>500</v>
      </c>
      <c r="J15" s="28">
        <v>350</v>
      </c>
      <c r="K15" s="28">
        <v>500</v>
      </c>
      <c r="L15" s="28">
        <v>350</v>
      </c>
      <c r="M15" s="28">
        <v>500</v>
      </c>
    </row>
    <row r="16" spans="1:13">
      <c r="A16" s="70" t="s">
        <v>50</v>
      </c>
      <c r="B16" s="22" t="s">
        <v>40</v>
      </c>
      <c r="C16" s="23" t="s">
        <v>39</v>
      </c>
      <c r="D16" s="25">
        <v>545</v>
      </c>
      <c r="E16" s="26">
        <v>1090</v>
      </c>
      <c r="F16" s="25" t="s">
        <v>66</v>
      </c>
      <c r="G16" s="26" t="s">
        <v>66</v>
      </c>
      <c r="H16" s="25" t="s">
        <v>66</v>
      </c>
      <c r="I16" s="26" t="s">
        <v>66</v>
      </c>
      <c r="J16" s="25" t="s">
        <v>66</v>
      </c>
      <c r="K16" s="26" t="s">
        <v>66</v>
      </c>
      <c r="L16" s="25" t="s">
        <v>66</v>
      </c>
      <c r="M16" s="26" t="s">
        <v>66</v>
      </c>
    </row>
    <row r="17" spans="1:13">
      <c r="A17" s="78" t="s">
        <v>51</v>
      </c>
      <c r="B17" s="22" t="s">
        <v>40</v>
      </c>
      <c r="C17" s="23" t="s">
        <v>39</v>
      </c>
      <c r="D17" s="23">
        <v>650</v>
      </c>
      <c r="E17" s="23">
        <f>+D17*2</f>
        <v>1300</v>
      </c>
      <c r="F17" s="28">
        <v>650</v>
      </c>
      <c r="G17" s="28">
        <f>+F17*2</f>
        <v>1300</v>
      </c>
      <c r="H17" s="28">
        <v>650</v>
      </c>
      <c r="I17" s="28">
        <f>+H17*2</f>
        <v>1300</v>
      </c>
      <c r="J17" s="28">
        <v>650</v>
      </c>
      <c r="K17" s="28">
        <f>+J17*2</f>
        <v>1300</v>
      </c>
      <c r="L17" s="28">
        <v>650</v>
      </c>
      <c r="M17" s="28">
        <f>+L17*2</f>
        <v>1300</v>
      </c>
    </row>
    <row r="18" spans="1:13">
      <c r="A18" s="78" t="s">
        <v>52</v>
      </c>
      <c r="B18" s="22" t="s">
        <v>40</v>
      </c>
      <c r="C18" s="23" t="s">
        <v>39</v>
      </c>
      <c r="D18" s="23">
        <v>1200</v>
      </c>
      <c r="E18" s="23">
        <f>+D18*2</f>
        <v>2400</v>
      </c>
      <c r="F18" s="28">
        <v>1200</v>
      </c>
      <c r="G18" s="28">
        <f>+F18*2</f>
        <v>2400</v>
      </c>
      <c r="H18" s="28">
        <v>1200</v>
      </c>
      <c r="I18" s="28">
        <f>+H18*2</f>
        <v>2400</v>
      </c>
      <c r="J18" s="28">
        <v>1200</v>
      </c>
      <c r="K18" s="28">
        <f>+J18*2</f>
        <v>2400</v>
      </c>
      <c r="L18" s="28">
        <v>1200</v>
      </c>
      <c r="M18" s="28">
        <f>+L18*2</f>
        <v>2400</v>
      </c>
    </row>
    <row r="19" spans="1:13">
      <c r="A19" s="78" t="s">
        <v>53</v>
      </c>
      <c r="B19" s="22" t="s">
        <v>40</v>
      </c>
      <c r="C19" s="23" t="s">
        <v>39</v>
      </c>
      <c r="D19" s="23">
        <v>1500</v>
      </c>
      <c r="E19" s="23">
        <f>+D19*2</f>
        <v>3000</v>
      </c>
      <c r="F19" s="28">
        <v>1500</v>
      </c>
      <c r="G19" s="28">
        <f>+F19*2</f>
        <v>3000</v>
      </c>
      <c r="H19" s="28">
        <v>1500</v>
      </c>
      <c r="I19" s="28">
        <f>+H19*2</f>
        <v>3000</v>
      </c>
      <c r="J19" s="28">
        <v>1500</v>
      </c>
      <c r="K19" s="28">
        <f>+J19*2</f>
        <v>3000</v>
      </c>
      <c r="L19" s="28">
        <v>1500</v>
      </c>
      <c r="M19" s="28">
        <f>+L19*2</f>
        <v>3000</v>
      </c>
    </row>
    <row r="20" spans="1:13">
      <c r="A20" s="51" t="s">
        <v>54</v>
      </c>
      <c r="B20" s="22" t="s">
        <v>40</v>
      </c>
      <c r="C20" s="23" t="s">
        <v>55</v>
      </c>
      <c r="D20" s="119">
        <v>1500</v>
      </c>
      <c r="E20" s="119"/>
      <c r="F20" s="114">
        <v>1500</v>
      </c>
      <c r="G20" s="114"/>
      <c r="H20" s="114">
        <v>1500</v>
      </c>
      <c r="I20" s="114"/>
      <c r="J20" s="114">
        <v>1500</v>
      </c>
      <c r="K20" s="114"/>
      <c r="L20" s="114">
        <v>1500</v>
      </c>
      <c r="M20" s="114"/>
    </row>
    <row r="21" spans="1:13">
      <c r="A21" s="51" t="s">
        <v>56</v>
      </c>
      <c r="B21" s="22" t="s">
        <v>40</v>
      </c>
      <c r="C21" s="23" t="s">
        <v>55</v>
      </c>
      <c r="D21" s="117">
        <v>1000</v>
      </c>
      <c r="E21" s="117"/>
      <c r="F21" s="113">
        <v>1000</v>
      </c>
      <c r="G21" s="113"/>
      <c r="H21" s="113">
        <v>1000</v>
      </c>
      <c r="I21" s="113"/>
      <c r="J21" s="113">
        <v>1000</v>
      </c>
      <c r="K21" s="113"/>
      <c r="L21" s="113">
        <v>1000</v>
      </c>
      <c r="M21" s="113"/>
    </row>
    <row r="22" spans="1:13" ht="25.5">
      <c r="A22" s="51" t="s">
        <v>57</v>
      </c>
      <c r="B22" s="22" t="s">
        <v>40</v>
      </c>
      <c r="C22" s="23" t="s">
        <v>55</v>
      </c>
      <c r="D22" s="119">
        <v>1500</v>
      </c>
      <c r="E22" s="119"/>
      <c r="F22" s="114">
        <v>1500</v>
      </c>
      <c r="G22" s="114"/>
      <c r="H22" s="114">
        <v>1500</v>
      </c>
      <c r="I22" s="114"/>
      <c r="J22" s="114">
        <v>1500</v>
      </c>
      <c r="K22" s="114"/>
      <c r="L22" s="114">
        <v>1500</v>
      </c>
      <c r="M22" s="114"/>
    </row>
    <row r="23" spans="1:13">
      <c r="A23" s="51" t="s">
        <v>58</v>
      </c>
      <c r="B23" s="22" t="s">
        <v>40</v>
      </c>
      <c r="C23" s="23" t="s">
        <v>55</v>
      </c>
      <c r="D23" s="117">
        <v>800</v>
      </c>
      <c r="E23" s="117"/>
      <c r="F23" s="113">
        <v>800</v>
      </c>
      <c r="G23" s="113"/>
      <c r="H23" s="113">
        <v>800</v>
      </c>
      <c r="I23" s="113"/>
      <c r="J23" s="113">
        <v>800</v>
      </c>
      <c r="K23" s="113"/>
      <c r="L23" s="113">
        <v>800</v>
      </c>
      <c r="M23" s="113"/>
    </row>
    <row r="24" spans="1:13">
      <c r="A24" s="51" t="s">
        <v>59</v>
      </c>
      <c r="B24" s="22" t="s">
        <v>40</v>
      </c>
      <c r="C24" s="23" t="s">
        <v>55</v>
      </c>
      <c r="D24" s="117">
        <v>2000</v>
      </c>
      <c r="E24" s="117"/>
      <c r="F24" s="113">
        <v>2000</v>
      </c>
      <c r="G24" s="113"/>
      <c r="H24" s="113">
        <v>2000</v>
      </c>
      <c r="I24" s="113"/>
      <c r="J24" s="113">
        <v>2000</v>
      </c>
      <c r="K24" s="113"/>
      <c r="L24" s="113">
        <v>2000</v>
      </c>
      <c r="M24" s="113"/>
    </row>
    <row r="25" spans="1:13">
      <c r="A25" s="51" t="s">
        <v>60</v>
      </c>
      <c r="B25" s="22" t="s">
        <v>40</v>
      </c>
      <c r="C25" s="23" t="s">
        <v>55</v>
      </c>
      <c r="D25" s="117">
        <v>2200</v>
      </c>
      <c r="E25" s="117"/>
      <c r="F25" s="107">
        <v>2200</v>
      </c>
      <c r="G25" s="107"/>
      <c r="H25" s="107">
        <v>2200</v>
      </c>
      <c r="I25" s="107"/>
      <c r="J25" s="107">
        <v>2200</v>
      </c>
      <c r="K25" s="107"/>
      <c r="L25" s="107">
        <v>2200</v>
      </c>
      <c r="M25" s="107"/>
    </row>
    <row r="26" spans="1:13">
      <c r="A26" s="51" t="s">
        <v>61</v>
      </c>
      <c r="B26" s="22" t="s">
        <v>40</v>
      </c>
      <c r="C26" s="23" t="s">
        <v>55</v>
      </c>
      <c r="D26" s="117">
        <v>5500</v>
      </c>
      <c r="E26" s="117"/>
      <c r="F26" s="107">
        <v>5500</v>
      </c>
      <c r="G26" s="107"/>
      <c r="H26" s="107">
        <v>5500</v>
      </c>
      <c r="I26" s="107"/>
      <c r="J26" s="107">
        <v>5500</v>
      </c>
      <c r="K26" s="107"/>
      <c r="L26" s="107">
        <v>5500</v>
      </c>
      <c r="M26" s="107"/>
    </row>
    <row r="27" spans="1:13">
      <c r="A27" s="51" t="s">
        <v>62</v>
      </c>
      <c r="B27" s="22" t="s">
        <v>40</v>
      </c>
      <c r="C27" s="23" t="s">
        <v>55</v>
      </c>
      <c r="D27" s="120">
        <v>5000</v>
      </c>
      <c r="E27" s="120"/>
      <c r="F27" s="108">
        <v>5000</v>
      </c>
      <c r="G27" s="108"/>
      <c r="H27" s="108">
        <v>5000</v>
      </c>
      <c r="I27" s="108"/>
      <c r="J27" s="108">
        <v>5000</v>
      </c>
      <c r="K27" s="108"/>
      <c r="L27" s="108">
        <v>5000</v>
      </c>
      <c r="M27" s="108"/>
    </row>
    <row r="28" spans="1:13">
      <c r="A28" s="51" t="s">
        <v>63</v>
      </c>
      <c r="B28" s="22" t="s">
        <v>40</v>
      </c>
      <c r="C28" s="23" t="s">
        <v>55</v>
      </c>
      <c r="D28" s="120">
        <v>5000</v>
      </c>
      <c r="E28" s="120"/>
      <c r="F28" s="109">
        <v>5000</v>
      </c>
      <c r="G28" s="110"/>
      <c r="H28" s="109">
        <v>5000</v>
      </c>
      <c r="I28" s="110"/>
      <c r="J28" s="109">
        <v>5000</v>
      </c>
      <c r="K28" s="110"/>
      <c r="L28" s="108">
        <v>5000</v>
      </c>
      <c r="M28" s="108"/>
    </row>
    <row r="29" spans="1:13">
      <c r="A29" s="51" t="s">
        <v>64</v>
      </c>
      <c r="B29" s="22" t="s">
        <v>40</v>
      </c>
      <c r="C29" s="23" t="s">
        <v>55</v>
      </c>
      <c r="D29" s="120">
        <v>1000</v>
      </c>
      <c r="E29" s="120"/>
      <c r="F29" s="108">
        <v>1000</v>
      </c>
      <c r="G29" s="108"/>
      <c r="H29" s="108">
        <v>1000</v>
      </c>
      <c r="I29" s="108"/>
      <c r="J29" s="108">
        <v>1000</v>
      </c>
      <c r="K29" s="108"/>
      <c r="L29" s="108">
        <v>1000</v>
      </c>
      <c r="M29" s="108"/>
    </row>
    <row r="31" spans="1:13" s="1" customFormat="1" ht="15.75">
      <c r="A31" s="14" t="s">
        <v>22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3" s="1" customFormat="1" ht="9.75" customHeight="1">
      <c r="A32" s="16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1" customFormat="1" ht="15.75">
      <c r="A33" s="17" t="s">
        <v>141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" customFormat="1" ht="18" customHeight="1">
      <c r="A34" s="18" t="s">
        <v>23</v>
      </c>
      <c r="B34" s="15"/>
      <c r="C34" s="15"/>
      <c r="D34" s="15"/>
      <c r="E34" s="15"/>
      <c r="F34" s="15"/>
      <c r="G34" s="15"/>
      <c r="H34" s="15"/>
      <c r="I34" s="15"/>
      <c r="J34" s="15"/>
    </row>
    <row r="36" spans="1:10">
      <c r="A36" s="45" t="s">
        <v>81</v>
      </c>
    </row>
  </sheetData>
  <mergeCells count="65">
    <mergeCell ref="F26:G26"/>
    <mergeCell ref="D27:E27"/>
    <mergeCell ref="D28:E28"/>
    <mergeCell ref="D29:E29"/>
    <mergeCell ref="D21:E21"/>
    <mergeCell ref="D22:E22"/>
    <mergeCell ref="D23:E23"/>
    <mergeCell ref="D24:E24"/>
    <mergeCell ref="D25:E25"/>
    <mergeCell ref="D26:E26"/>
    <mergeCell ref="D2:E2"/>
    <mergeCell ref="F2:G2"/>
    <mergeCell ref="F4:G4"/>
    <mergeCell ref="F5:G5"/>
    <mergeCell ref="F20:G20"/>
    <mergeCell ref="D4:E4"/>
    <mergeCell ref="D5:E5"/>
    <mergeCell ref="D20:E20"/>
    <mergeCell ref="H29:I29"/>
    <mergeCell ref="F27:G27"/>
    <mergeCell ref="F28:G28"/>
    <mergeCell ref="F29:G29"/>
    <mergeCell ref="H2:I2"/>
    <mergeCell ref="H4:I4"/>
    <mergeCell ref="H5:I5"/>
    <mergeCell ref="H20:I20"/>
    <mergeCell ref="H21:I21"/>
    <mergeCell ref="H22:I22"/>
    <mergeCell ref="H23:I23"/>
    <mergeCell ref="F21:G21"/>
    <mergeCell ref="F22:G22"/>
    <mergeCell ref="F23:G23"/>
    <mergeCell ref="F24:G24"/>
    <mergeCell ref="F25:G25"/>
    <mergeCell ref="H24:I24"/>
    <mergeCell ref="H25:I25"/>
    <mergeCell ref="H26:I26"/>
    <mergeCell ref="H27:I27"/>
    <mergeCell ref="H28:I28"/>
    <mergeCell ref="J4:K4"/>
    <mergeCell ref="J5:K5"/>
    <mergeCell ref="J2:K2"/>
    <mergeCell ref="J20:K20"/>
    <mergeCell ref="J21:K21"/>
    <mergeCell ref="L22:M22"/>
    <mergeCell ref="L23:M23"/>
    <mergeCell ref="L24:M24"/>
    <mergeCell ref="L25:M25"/>
    <mergeCell ref="J23:K23"/>
    <mergeCell ref="J24:K24"/>
    <mergeCell ref="J25:K25"/>
    <mergeCell ref="J22:K22"/>
    <mergeCell ref="L2:M2"/>
    <mergeCell ref="L4:M4"/>
    <mergeCell ref="L5:M5"/>
    <mergeCell ref="L20:M20"/>
    <mergeCell ref="L21:M21"/>
    <mergeCell ref="L26:M26"/>
    <mergeCell ref="L27:M27"/>
    <mergeCell ref="L28:M28"/>
    <mergeCell ref="L29:M29"/>
    <mergeCell ref="J29:K29"/>
    <mergeCell ref="J26:K26"/>
    <mergeCell ref="J27:K27"/>
    <mergeCell ref="J28:K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60F0-103D-4199-ABC1-E6B036E9AF5E}">
  <dimension ref="A1:D34"/>
  <sheetViews>
    <sheetView workbookViewId="0">
      <selection activeCell="F7" sqref="F7"/>
    </sheetView>
  </sheetViews>
  <sheetFormatPr defaultRowHeight="15"/>
  <cols>
    <col min="1" max="1" width="53.28515625" customWidth="1"/>
    <col min="2" max="2" width="18.28515625" customWidth="1"/>
    <col min="3" max="3" width="23" customWidth="1"/>
    <col min="4" max="4" width="25" customWidth="1"/>
  </cols>
  <sheetData>
    <row r="1" spans="1:4" ht="15" customHeight="1">
      <c r="A1" s="121" t="s">
        <v>85</v>
      </c>
      <c r="B1" s="122"/>
      <c r="C1" s="122"/>
      <c r="D1" s="122"/>
    </row>
    <row r="2" spans="1:4" ht="16.5" customHeight="1">
      <c r="A2" s="121"/>
      <c r="B2" s="122"/>
      <c r="C2" s="122"/>
      <c r="D2" s="122"/>
    </row>
    <row r="3" spans="1:4" ht="15" customHeight="1">
      <c r="A3" s="92" t="s">
        <v>82</v>
      </c>
      <c r="B3" s="92" t="s">
        <v>83</v>
      </c>
      <c r="C3" s="124" t="s">
        <v>84</v>
      </c>
      <c r="D3" s="124"/>
    </row>
    <row r="4" spans="1:4" ht="15" customHeight="1">
      <c r="A4" s="92"/>
      <c r="B4" s="92"/>
      <c r="C4" s="91" t="s">
        <v>4</v>
      </c>
      <c r="D4" s="91" t="s">
        <v>32</v>
      </c>
    </row>
    <row r="5" spans="1:4">
      <c r="A5" s="88" t="s">
        <v>86</v>
      </c>
      <c r="B5" s="30" t="s">
        <v>124</v>
      </c>
      <c r="C5" s="123" t="s">
        <v>125</v>
      </c>
      <c r="D5" s="123"/>
    </row>
    <row r="6" spans="1:4">
      <c r="A6" s="88" t="s">
        <v>87</v>
      </c>
      <c r="B6" s="30" t="s">
        <v>126</v>
      </c>
      <c r="C6" s="125" t="s">
        <v>110</v>
      </c>
      <c r="D6" s="126"/>
    </row>
    <row r="7" spans="1:4">
      <c r="A7" s="88" t="s">
        <v>88</v>
      </c>
      <c r="B7" s="30" t="s">
        <v>126</v>
      </c>
      <c r="C7" s="127" t="s">
        <v>111</v>
      </c>
      <c r="D7" s="128"/>
    </row>
    <row r="8" spans="1:4">
      <c r="A8" s="88" t="s">
        <v>127</v>
      </c>
      <c r="B8" s="30" t="s">
        <v>128</v>
      </c>
      <c r="C8" s="89" t="s">
        <v>112</v>
      </c>
      <c r="D8" s="93" t="s">
        <v>113</v>
      </c>
    </row>
    <row r="9" spans="1:4">
      <c r="A9" s="56" t="s">
        <v>89</v>
      </c>
      <c r="B9" s="30" t="s">
        <v>124</v>
      </c>
      <c r="C9" s="123" t="s">
        <v>125</v>
      </c>
      <c r="D9" s="123"/>
    </row>
    <row r="10" spans="1:4">
      <c r="A10" s="56" t="s">
        <v>90</v>
      </c>
      <c r="B10" s="30" t="s">
        <v>124</v>
      </c>
      <c r="C10" s="123" t="s">
        <v>125</v>
      </c>
      <c r="D10" s="123"/>
    </row>
    <row r="11" spans="1:4">
      <c r="A11" s="56" t="s">
        <v>91</v>
      </c>
      <c r="B11" s="30" t="s">
        <v>126</v>
      </c>
      <c r="C11" s="123" t="s">
        <v>129</v>
      </c>
      <c r="D11" s="123"/>
    </row>
    <row r="12" spans="1:4">
      <c r="A12" s="56" t="s">
        <v>92</v>
      </c>
      <c r="B12" s="30" t="s">
        <v>124</v>
      </c>
      <c r="C12" s="123" t="s">
        <v>130</v>
      </c>
      <c r="D12" s="123"/>
    </row>
    <row r="13" spans="1:4">
      <c r="A13" s="87" t="s">
        <v>93</v>
      </c>
      <c r="B13" s="30" t="s">
        <v>124</v>
      </c>
      <c r="C13" s="123" t="s">
        <v>131</v>
      </c>
      <c r="D13" s="123"/>
    </row>
    <row r="14" spans="1:4">
      <c r="A14" s="56" t="s">
        <v>94</v>
      </c>
      <c r="B14" s="30" t="s">
        <v>124</v>
      </c>
      <c r="C14" s="123" t="s">
        <v>130</v>
      </c>
      <c r="D14" s="123"/>
    </row>
    <row r="15" spans="1:4" ht="59.25" customHeight="1">
      <c r="A15" s="56" t="s">
        <v>95</v>
      </c>
      <c r="B15" s="85" t="s">
        <v>124</v>
      </c>
      <c r="C15" s="129" t="s">
        <v>114</v>
      </c>
      <c r="D15" s="129"/>
    </row>
    <row r="16" spans="1:4">
      <c r="A16" s="56" t="s">
        <v>96</v>
      </c>
      <c r="B16" s="30" t="s">
        <v>132</v>
      </c>
      <c r="C16" s="123" t="s">
        <v>115</v>
      </c>
      <c r="D16" s="123"/>
    </row>
    <row r="17" spans="1:4">
      <c r="A17" s="129" t="s">
        <v>97</v>
      </c>
      <c r="B17" s="130" t="s">
        <v>124</v>
      </c>
      <c r="C17" s="129" t="s">
        <v>116</v>
      </c>
      <c r="D17" s="129"/>
    </row>
    <row r="18" spans="1:4">
      <c r="A18" s="129"/>
      <c r="B18" s="130"/>
      <c r="C18" s="129" t="s">
        <v>117</v>
      </c>
      <c r="D18" s="129"/>
    </row>
    <row r="19" spans="1:4">
      <c r="A19" s="129"/>
      <c r="B19" s="130"/>
      <c r="C19" s="129" t="s">
        <v>118</v>
      </c>
      <c r="D19" s="129"/>
    </row>
    <row r="20" spans="1:4">
      <c r="A20" s="129"/>
      <c r="B20" s="130"/>
      <c r="C20" s="123" t="s">
        <v>119</v>
      </c>
      <c r="D20" s="123"/>
    </row>
    <row r="21" spans="1:4">
      <c r="A21" s="56" t="s">
        <v>98</v>
      </c>
      <c r="B21" s="30" t="s">
        <v>126</v>
      </c>
      <c r="C21" s="123" t="s">
        <v>133</v>
      </c>
      <c r="D21" s="123"/>
    </row>
    <row r="22" spans="1:4">
      <c r="A22" s="56" t="s">
        <v>99</v>
      </c>
      <c r="B22" s="30" t="s">
        <v>126</v>
      </c>
      <c r="C22" s="123" t="s">
        <v>134</v>
      </c>
      <c r="D22" s="123"/>
    </row>
    <row r="23" spans="1:4">
      <c r="A23" s="56" t="s">
        <v>100</v>
      </c>
      <c r="B23" s="30" t="s">
        <v>124</v>
      </c>
      <c r="C23" s="123" t="s">
        <v>134</v>
      </c>
      <c r="D23" s="123"/>
    </row>
    <row r="24" spans="1:4" ht="47.25" customHeight="1">
      <c r="A24" s="56" t="s">
        <v>101</v>
      </c>
      <c r="B24" s="30"/>
      <c r="C24" s="129" t="s">
        <v>135</v>
      </c>
      <c r="D24" s="129"/>
    </row>
    <row r="25" spans="1:4">
      <c r="A25" s="56" t="s">
        <v>102</v>
      </c>
      <c r="B25" s="30" t="s">
        <v>124</v>
      </c>
      <c r="C25" s="129" t="s">
        <v>120</v>
      </c>
      <c r="D25" s="129"/>
    </row>
    <row r="26" spans="1:4">
      <c r="A26" s="56" t="s">
        <v>103</v>
      </c>
      <c r="B26" s="30" t="s">
        <v>124</v>
      </c>
      <c r="C26" s="123" t="s">
        <v>134</v>
      </c>
      <c r="D26" s="123"/>
    </row>
    <row r="27" spans="1:4">
      <c r="A27" s="56" t="s">
        <v>104</v>
      </c>
      <c r="B27" s="30" t="s">
        <v>124</v>
      </c>
      <c r="C27" s="123" t="s">
        <v>134</v>
      </c>
      <c r="D27" s="123"/>
    </row>
    <row r="28" spans="1:4" ht="30">
      <c r="A28" s="56" t="s">
        <v>105</v>
      </c>
      <c r="B28" s="30" t="s">
        <v>124</v>
      </c>
      <c r="C28" s="123" t="s">
        <v>136</v>
      </c>
      <c r="D28" s="123"/>
    </row>
    <row r="29" spans="1:4" ht="30">
      <c r="A29" s="56" t="s">
        <v>106</v>
      </c>
      <c r="B29" s="30" t="s">
        <v>124</v>
      </c>
      <c r="C29" s="123" t="s">
        <v>137</v>
      </c>
      <c r="D29" s="123"/>
    </row>
    <row r="30" spans="1:4" ht="30">
      <c r="A30" s="56" t="s">
        <v>107</v>
      </c>
      <c r="B30" s="30" t="s">
        <v>124</v>
      </c>
      <c r="C30" s="123" t="s">
        <v>138</v>
      </c>
      <c r="D30" s="123"/>
    </row>
    <row r="31" spans="1:4">
      <c r="A31" s="56" t="s">
        <v>108</v>
      </c>
      <c r="B31" s="30" t="s">
        <v>128</v>
      </c>
      <c r="C31" s="56" t="s">
        <v>121</v>
      </c>
      <c r="D31" s="56" t="s">
        <v>122</v>
      </c>
    </row>
    <row r="32" spans="1:4">
      <c r="A32" s="56" t="s">
        <v>109</v>
      </c>
      <c r="B32" s="30" t="s">
        <v>126</v>
      </c>
      <c r="C32" s="123" t="s">
        <v>123</v>
      </c>
      <c r="D32" s="123"/>
    </row>
    <row r="34" spans="1:1">
      <c r="A34" s="45" t="s">
        <v>81</v>
      </c>
    </row>
  </sheetData>
  <mergeCells count="30">
    <mergeCell ref="C23:D23"/>
    <mergeCell ref="A17:A20"/>
    <mergeCell ref="C5:D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7:B20"/>
    <mergeCell ref="A1:D2"/>
    <mergeCell ref="C29:D29"/>
    <mergeCell ref="C30:D30"/>
    <mergeCell ref="C32:D32"/>
    <mergeCell ref="C3:D3"/>
    <mergeCell ref="C6:D6"/>
    <mergeCell ref="C7:D7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0F77-152C-4857-877F-579CF8B01838}">
  <dimension ref="A2:H7"/>
  <sheetViews>
    <sheetView workbookViewId="0">
      <selection activeCell="I15" sqref="I15"/>
    </sheetView>
  </sheetViews>
  <sheetFormatPr defaultRowHeight="15"/>
  <cols>
    <col min="1" max="1" width="13.28515625" customWidth="1"/>
    <col min="2" max="2" width="9.28515625" bestFit="1" customWidth="1"/>
    <col min="3" max="4" width="10.28515625" bestFit="1" customWidth="1"/>
    <col min="5" max="5" width="15.7109375" customWidth="1"/>
    <col min="6" max="8" width="10.28515625" bestFit="1" customWidth="1"/>
  </cols>
  <sheetData>
    <row r="2" spans="1:8" ht="21">
      <c r="A2" s="100" t="s">
        <v>145</v>
      </c>
      <c r="B2" s="100"/>
      <c r="C2" s="99"/>
      <c r="D2" s="99"/>
      <c r="E2" s="99"/>
      <c r="F2" s="99"/>
      <c r="G2" s="99"/>
      <c r="H2" s="99"/>
    </row>
    <row r="3" spans="1:8">
      <c r="B3" s="98"/>
      <c r="C3" s="98"/>
      <c r="D3" s="98"/>
      <c r="E3" s="98"/>
      <c r="F3" s="98"/>
      <c r="G3" s="98"/>
      <c r="H3" s="98"/>
    </row>
    <row r="4" spans="1:8">
      <c r="A4" s="131" t="s">
        <v>146</v>
      </c>
      <c r="B4" s="131"/>
      <c r="C4" s="131"/>
      <c r="D4" s="131"/>
      <c r="E4" s="131" t="s">
        <v>147</v>
      </c>
      <c r="F4" s="131"/>
      <c r="G4" s="131"/>
      <c r="H4" s="131"/>
    </row>
    <row r="5" spans="1:8">
      <c r="A5" s="97" t="s">
        <v>3</v>
      </c>
      <c r="B5" s="97" t="s">
        <v>4</v>
      </c>
      <c r="C5" s="97">
        <v>40</v>
      </c>
      <c r="D5" s="97" t="s">
        <v>5</v>
      </c>
      <c r="E5" s="97" t="s">
        <v>3</v>
      </c>
      <c r="F5" s="97" t="s">
        <v>148</v>
      </c>
      <c r="G5" s="97" t="s">
        <v>149</v>
      </c>
      <c r="H5" s="97" t="s">
        <v>150</v>
      </c>
    </row>
    <row r="6" spans="1:8">
      <c r="A6" s="96" t="s">
        <v>151</v>
      </c>
      <c r="B6" s="95">
        <v>7</v>
      </c>
      <c r="C6" s="95">
        <v>7</v>
      </c>
      <c r="D6" s="95">
        <v>7</v>
      </c>
      <c r="E6" s="96" t="s">
        <v>151</v>
      </c>
      <c r="F6" s="95">
        <v>5</v>
      </c>
      <c r="G6" s="95">
        <v>5</v>
      </c>
      <c r="H6" s="95">
        <v>5</v>
      </c>
    </row>
    <row r="7" spans="1:8">
      <c r="A7" s="96" t="s">
        <v>14</v>
      </c>
      <c r="B7" s="95" t="s">
        <v>152</v>
      </c>
      <c r="C7" s="95" t="s">
        <v>153</v>
      </c>
      <c r="D7" s="95" t="s">
        <v>153</v>
      </c>
      <c r="E7" s="96" t="s">
        <v>14</v>
      </c>
      <c r="F7" s="95" t="s">
        <v>154</v>
      </c>
      <c r="G7" s="95" t="s">
        <v>154</v>
      </c>
      <c r="H7" s="95" t="s">
        <v>154</v>
      </c>
    </row>
  </sheetData>
  <mergeCells count="2">
    <mergeCell ref="A4:D4"/>
    <mergeCell ref="E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1F17-870E-4450-9D91-064FA61F7005}">
  <dimension ref="A2:J22"/>
  <sheetViews>
    <sheetView tabSelected="1" workbookViewId="0">
      <selection activeCell="M7" sqref="M7"/>
    </sheetView>
  </sheetViews>
  <sheetFormatPr defaultRowHeight="15"/>
  <cols>
    <col min="1" max="1" width="14.140625" style="34" customWidth="1"/>
    <col min="2" max="2" width="16.85546875" style="34" customWidth="1"/>
    <col min="3" max="3" width="10.5703125" style="57" customWidth="1"/>
    <col min="4" max="4" width="11.28515625" style="57" customWidth="1"/>
    <col min="5" max="5" width="10.5703125" style="57" customWidth="1"/>
    <col min="6" max="6" width="11" style="57" customWidth="1"/>
    <col min="7" max="10" width="9.140625" style="57"/>
  </cols>
  <sheetData>
    <row r="2" spans="1:10">
      <c r="A2" s="84" t="s">
        <v>140</v>
      </c>
      <c r="B2" s="84"/>
    </row>
    <row r="4" spans="1:10">
      <c r="C4" s="134" t="s">
        <v>71</v>
      </c>
      <c r="D4" s="134"/>
      <c r="E4" s="134" t="s">
        <v>72</v>
      </c>
      <c r="F4" s="134"/>
      <c r="G4" s="134" t="s">
        <v>79</v>
      </c>
      <c r="H4" s="134"/>
      <c r="I4" s="134" t="s">
        <v>80</v>
      </c>
      <c r="J4" s="134"/>
    </row>
    <row r="5" spans="1:10" ht="15.75" thickBot="1">
      <c r="A5" s="41" t="s">
        <v>24</v>
      </c>
      <c r="B5" s="41" t="s">
        <v>25</v>
      </c>
      <c r="C5" s="69" t="s">
        <v>4</v>
      </c>
      <c r="D5" s="69" t="s">
        <v>32</v>
      </c>
      <c r="E5" s="69" t="s">
        <v>4</v>
      </c>
      <c r="F5" s="69" t="s">
        <v>32</v>
      </c>
      <c r="G5" s="69" t="s">
        <v>4</v>
      </c>
      <c r="H5" s="69" t="s">
        <v>32</v>
      </c>
      <c r="I5" s="69" t="s">
        <v>4</v>
      </c>
      <c r="J5" s="69" t="s">
        <v>32</v>
      </c>
    </row>
    <row r="6" spans="1:10">
      <c r="A6" s="132" t="s">
        <v>26</v>
      </c>
      <c r="B6" s="35" t="s">
        <v>27</v>
      </c>
      <c r="C6" s="48">
        <v>9500</v>
      </c>
      <c r="D6" s="48">
        <v>16500</v>
      </c>
      <c r="E6" s="48">
        <v>12500</v>
      </c>
      <c r="F6" s="48">
        <v>21500</v>
      </c>
      <c r="G6" s="80">
        <v>17000</v>
      </c>
      <c r="H6" s="80">
        <v>24000</v>
      </c>
      <c r="I6" s="64"/>
      <c r="J6" s="65"/>
    </row>
    <row r="7" spans="1:10">
      <c r="A7" s="135"/>
      <c r="B7" s="36" t="s">
        <v>28</v>
      </c>
      <c r="C7" s="61">
        <v>9500</v>
      </c>
      <c r="D7" s="61">
        <v>16500</v>
      </c>
      <c r="E7" s="61">
        <v>12000</v>
      </c>
      <c r="F7" s="61">
        <v>19000</v>
      </c>
      <c r="G7" s="43">
        <v>17000</v>
      </c>
      <c r="H7" s="43">
        <v>24000</v>
      </c>
      <c r="I7" s="50"/>
      <c r="J7" s="86"/>
    </row>
    <row r="8" spans="1:10">
      <c r="A8" s="135"/>
      <c r="B8" s="36" t="s">
        <v>29</v>
      </c>
      <c r="C8" s="61">
        <v>11500</v>
      </c>
      <c r="D8" s="61">
        <v>18000</v>
      </c>
      <c r="E8" s="61">
        <v>16000</v>
      </c>
      <c r="F8" s="61">
        <v>25300</v>
      </c>
      <c r="G8" s="42">
        <v>25000</v>
      </c>
      <c r="H8" s="42">
        <v>37000</v>
      </c>
      <c r="I8" s="50"/>
      <c r="J8" s="86"/>
    </row>
    <row r="9" spans="1:10">
      <c r="A9" s="135"/>
      <c r="B9" s="36" t="s">
        <v>30</v>
      </c>
      <c r="C9" s="61">
        <v>11500</v>
      </c>
      <c r="D9" s="61">
        <v>17700</v>
      </c>
      <c r="E9" s="61">
        <v>16000</v>
      </c>
      <c r="F9" s="61">
        <v>24100</v>
      </c>
      <c r="G9" s="42">
        <v>17000</v>
      </c>
      <c r="H9" s="42">
        <v>24000</v>
      </c>
      <c r="I9" s="50"/>
      <c r="J9" s="86"/>
    </row>
    <row r="10" spans="1:10" ht="15.75" thickBot="1">
      <c r="A10" s="136"/>
      <c r="B10" s="72" t="s">
        <v>31</v>
      </c>
      <c r="C10" s="82">
        <v>10000</v>
      </c>
      <c r="D10" s="82">
        <v>17500</v>
      </c>
      <c r="E10" s="82">
        <v>16000</v>
      </c>
      <c r="F10" s="82">
        <v>25300</v>
      </c>
      <c r="G10" s="44">
        <v>25000</v>
      </c>
      <c r="H10" s="44">
        <v>37000</v>
      </c>
      <c r="I10" s="63">
        <v>27050</v>
      </c>
      <c r="J10" s="67">
        <v>42700</v>
      </c>
    </row>
    <row r="11" spans="1:10" ht="15.75" thickBot="1">
      <c r="A11" s="137" t="s">
        <v>65</v>
      </c>
      <c r="B11" s="101" t="s">
        <v>144</v>
      </c>
      <c r="C11" s="102">
        <v>13500</v>
      </c>
      <c r="D11" s="102">
        <v>19000</v>
      </c>
      <c r="E11" s="102">
        <v>26000</v>
      </c>
      <c r="F11" s="102">
        <v>38000</v>
      </c>
      <c r="G11" s="102">
        <v>26000</v>
      </c>
      <c r="H11" s="102">
        <v>38000</v>
      </c>
      <c r="I11" s="102">
        <v>27050</v>
      </c>
      <c r="J11" s="103">
        <v>42700</v>
      </c>
    </row>
    <row r="12" spans="1:10" ht="15.75" thickBot="1">
      <c r="A12" s="138"/>
      <c r="B12" s="101" t="s">
        <v>143</v>
      </c>
      <c r="C12" s="104">
        <v>13500</v>
      </c>
      <c r="D12" s="104">
        <v>19000</v>
      </c>
      <c r="E12" s="104">
        <v>25000</v>
      </c>
      <c r="F12" s="104">
        <v>37000</v>
      </c>
      <c r="G12" s="104">
        <v>25000</v>
      </c>
      <c r="H12" s="104">
        <v>38000</v>
      </c>
      <c r="I12" s="104">
        <v>27050</v>
      </c>
      <c r="J12" s="105">
        <v>42700</v>
      </c>
    </row>
    <row r="13" spans="1:10">
      <c r="A13" s="138"/>
      <c r="B13" s="101" t="s">
        <v>144</v>
      </c>
      <c r="C13" s="104">
        <v>13500</v>
      </c>
      <c r="D13" s="104">
        <v>19000</v>
      </c>
      <c r="E13" s="104">
        <v>26000</v>
      </c>
      <c r="F13" s="104">
        <v>38000</v>
      </c>
      <c r="G13" s="104">
        <v>23250</v>
      </c>
      <c r="H13" s="104">
        <v>35400</v>
      </c>
      <c r="I13" s="104">
        <v>27050</v>
      </c>
      <c r="J13" s="105">
        <v>42700</v>
      </c>
    </row>
    <row r="14" spans="1:10" ht="15.75" thickBot="1">
      <c r="A14" s="139"/>
      <c r="B14" s="62" t="s">
        <v>142</v>
      </c>
      <c r="C14" s="55">
        <v>15500</v>
      </c>
      <c r="D14" s="55">
        <v>21000</v>
      </c>
      <c r="E14" s="55">
        <v>31000</v>
      </c>
      <c r="F14" s="55">
        <v>45000</v>
      </c>
      <c r="G14" s="71">
        <v>26000</v>
      </c>
      <c r="H14" s="71">
        <v>38000</v>
      </c>
      <c r="I14" s="71">
        <v>30000</v>
      </c>
      <c r="J14" s="49">
        <v>43500</v>
      </c>
    </row>
    <row r="15" spans="1:10">
      <c r="A15" s="132" t="s">
        <v>67</v>
      </c>
      <c r="B15" s="35" t="s">
        <v>68</v>
      </c>
      <c r="C15" s="75">
        <v>5800</v>
      </c>
      <c r="D15" s="75">
        <v>9000</v>
      </c>
      <c r="E15" s="75">
        <v>7450</v>
      </c>
      <c r="F15" s="75">
        <v>11900</v>
      </c>
      <c r="G15" s="77">
        <v>13900</v>
      </c>
      <c r="H15" s="77">
        <v>19800</v>
      </c>
      <c r="I15" s="77">
        <v>7450</v>
      </c>
      <c r="J15" s="66">
        <v>11900</v>
      </c>
    </row>
    <row r="16" spans="1:10">
      <c r="A16" s="135"/>
      <c r="B16" s="36" t="s">
        <v>69</v>
      </c>
      <c r="C16" s="53">
        <v>6500</v>
      </c>
      <c r="D16" s="53">
        <v>10000</v>
      </c>
      <c r="E16" s="53">
        <v>9000</v>
      </c>
      <c r="F16" s="53">
        <v>13000</v>
      </c>
      <c r="G16" s="68">
        <v>17500</v>
      </c>
      <c r="H16" s="68">
        <v>24500</v>
      </c>
      <c r="I16" s="68">
        <v>9000</v>
      </c>
      <c r="J16" s="54">
        <v>13000</v>
      </c>
    </row>
    <row r="17" spans="1:10" ht="15.75" thickBot="1">
      <c r="A17" s="136"/>
      <c r="B17" s="72" t="s">
        <v>70</v>
      </c>
      <c r="C17" s="74">
        <v>5800</v>
      </c>
      <c r="D17" s="74">
        <v>9000</v>
      </c>
      <c r="E17" s="74">
        <v>7450</v>
      </c>
      <c r="F17" s="74">
        <v>11900</v>
      </c>
      <c r="G17" s="46">
        <v>13900</v>
      </c>
      <c r="H17" s="46">
        <v>19800</v>
      </c>
      <c r="I17" s="46">
        <v>7450</v>
      </c>
      <c r="J17" s="52">
        <v>11900</v>
      </c>
    </row>
    <row r="18" spans="1:10" ht="15.75" thickBot="1">
      <c r="A18" s="58" t="s">
        <v>73</v>
      </c>
      <c r="B18" s="59" t="s">
        <v>68</v>
      </c>
      <c r="C18" s="76">
        <v>9000</v>
      </c>
      <c r="D18" s="76">
        <v>11000</v>
      </c>
      <c r="E18" s="76">
        <v>9000</v>
      </c>
      <c r="F18" s="76">
        <v>14000</v>
      </c>
      <c r="G18" s="60">
        <v>17000</v>
      </c>
      <c r="H18" s="60">
        <v>24500</v>
      </c>
      <c r="I18" s="60">
        <v>9000</v>
      </c>
      <c r="J18" s="47">
        <v>14000</v>
      </c>
    </row>
    <row r="19" spans="1:10">
      <c r="A19" s="132" t="s">
        <v>75</v>
      </c>
      <c r="B19" s="35" t="s">
        <v>76</v>
      </c>
      <c r="C19" s="83">
        <v>11000</v>
      </c>
      <c r="D19" s="83">
        <v>16500</v>
      </c>
      <c r="E19" s="83">
        <v>12500</v>
      </c>
      <c r="F19" s="83">
        <v>18500</v>
      </c>
      <c r="G19" s="77">
        <v>20200</v>
      </c>
      <c r="H19" s="77">
        <v>32000</v>
      </c>
      <c r="I19" s="77">
        <v>12500</v>
      </c>
      <c r="J19" s="66">
        <v>18500</v>
      </c>
    </row>
    <row r="20" spans="1:10" ht="15.75" thickBot="1">
      <c r="A20" s="133"/>
      <c r="B20" s="37" t="s">
        <v>77</v>
      </c>
      <c r="C20" s="73">
        <v>11000</v>
      </c>
      <c r="D20" s="73">
        <v>16500</v>
      </c>
      <c r="E20" s="73">
        <v>12500</v>
      </c>
      <c r="F20" s="73">
        <v>18500</v>
      </c>
      <c r="G20" s="79">
        <v>20200</v>
      </c>
      <c r="H20" s="79">
        <v>32000</v>
      </c>
      <c r="I20" s="79">
        <v>12500</v>
      </c>
      <c r="J20" s="81">
        <v>18500</v>
      </c>
    </row>
    <row r="22" spans="1:10">
      <c r="A22" s="45" t="s">
        <v>81</v>
      </c>
    </row>
  </sheetData>
  <mergeCells count="8">
    <mergeCell ref="A19:A20"/>
    <mergeCell ref="G4:H4"/>
    <mergeCell ref="I4:J4"/>
    <mergeCell ref="C4:D4"/>
    <mergeCell ref="E4:F4"/>
    <mergeCell ref="A6:A10"/>
    <mergeCell ref="A11:A14"/>
    <mergeCell ref="A15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FCAF-D284-4F97-8DF9-CCA4C6F2E4C7}">
  <dimension ref="A1:R24"/>
  <sheetViews>
    <sheetView workbookViewId="0">
      <selection activeCell="A16" sqref="A16"/>
    </sheetView>
  </sheetViews>
  <sheetFormatPr defaultRowHeight="15"/>
  <cols>
    <col min="1" max="4" width="20.42578125" style="1" customWidth="1"/>
    <col min="5" max="16384" width="9.140625" style="1"/>
  </cols>
  <sheetData>
    <row r="1" spans="1:18" ht="24.95" customHeight="1">
      <c r="A1" s="140" t="s">
        <v>0</v>
      </c>
      <c r="B1" s="140"/>
      <c r="C1" s="140"/>
      <c r="D1" s="140"/>
      <c r="F1" s="141"/>
      <c r="G1" s="141"/>
      <c r="H1" s="141"/>
      <c r="I1" s="141"/>
      <c r="J1"/>
      <c r="K1"/>
      <c r="L1"/>
      <c r="M1"/>
      <c r="N1"/>
      <c r="O1"/>
      <c r="P1"/>
      <c r="Q1"/>
      <c r="R1"/>
    </row>
    <row r="2" spans="1:18" ht="24.95" customHeight="1">
      <c r="A2" s="142" t="s">
        <v>1</v>
      </c>
      <c r="B2" s="142"/>
      <c r="C2" s="142"/>
      <c r="D2" s="142"/>
      <c r="F2" s="143"/>
      <c r="G2" s="143"/>
      <c r="H2" s="143"/>
      <c r="I2" s="143"/>
      <c r="J2"/>
      <c r="K2"/>
      <c r="L2"/>
      <c r="M2"/>
      <c r="N2"/>
      <c r="O2"/>
      <c r="P2"/>
      <c r="Q2"/>
      <c r="R2"/>
    </row>
    <row r="3" spans="1:18" ht="24.95" customHeight="1">
      <c r="A3" s="3"/>
      <c r="B3" s="144" t="s">
        <v>2</v>
      </c>
      <c r="C3" s="144"/>
      <c r="D3" s="144"/>
      <c r="F3" s="145"/>
      <c r="G3" s="146"/>
      <c r="H3" s="146"/>
      <c r="I3" s="146"/>
      <c r="J3"/>
      <c r="K3"/>
      <c r="L3"/>
      <c r="M3"/>
      <c r="N3"/>
      <c r="O3"/>
      <c r="P3"/>
      <c r="Q3"/>
      <c r="R3"/>
    </row>
    <row r="4" spans="1:18">
      <c r="A4" s="5" t="s">
        <v>3</v>
      </c>
      <c r="B4" s="4" t="s">
        <v>4</v>
      </c>
      <c r="C4" s="4">
        <v>40</v>
      </c>
      <c r="D4" s="4" t="s">
        <v>5</v>
      </c>
      <c r="F4" s="6"/>
      <c r="G4" s="2"/>
      <c r="H4" s="2"/>
      <c r="I4" s="2"/>
      <c r="J4"/>
      <c r="K4"/>
      <c r="L4"/>
      <c r="M4"/>
      <c r="N4"/>
      <c r="O4"/>
      <c r="P4"/>
      <c r="Q4"/>
      <c r="R4"/>
    </row>
    <row r="5" spans="1:18">
      <c r="A5" s="7" t="s">
        <v>6</v>
      </c>
      <c r="B5" s="8" t="s">
        <v>7</v>
      </c>
      <c r="C5" s="8" t="s">
        <v>7</v>
      </c>
      <c r="D5" s="8" t="s">
        <v>7</v>
      </c>
      <c r="F5" s="9"/>
      <c r="G5" s="10"/>
      <c r="H5" s="10"/>
      <c r="I5" s="10"/>
      <c r="J5"/>
      <c r="K5"/>
      <c r="L5"/>
      <c r="M5"/>
      <c r="N5"/>
      <c r="O5"/>
      <c r="P5"/>
      <c r="Q5"/>
      <c r="R5"/>
    </row>
    <row r="6" spans="1:18">
      <c r="A6" s="7" t="s">
        <v>8</v>
      </c>
      <c r="B6" s="8" t="s">
        <v>9</v>
      </c>
      <c r="C6" s="8" t="s">
        <v>10</v>
      </c>
      <c r="D6" s="8" t="s">
        <v>10</v>
      </c>
      <c r="F6" s="9"/>
      <c r="G6" s="10"/>
      <c r="H6" s="10"/>
      <c r="I6" s="10"/>
      <c r="J6"/>
      <c r="K6"/>
      <c r="L6"/>
      <c r="M6"/>
      <c r="N6"/>
      <c r="O6"/>
      <c r="P6"/>
      <c r="Q6"/>
      <c r="R6"/>
    </row>
    <row r="7" spans="1:18">
      <c r="A7" s="7" t="s">
        <v>11</v>
      </c>
      <c r="B7" s="8" t="s">
        <v>12</v>
      </c>
      <c r="C7" s="8" t="s">
        <v>13</v>
      </c>
      <c r="D7" s="8" t="s">
        <v>13</v>
      </c>
      <c r="F7" s="9"/>
      <c r="G7" s="10"/>
      <c r="H7" s="10"/>
      <c r="I7" s="10"/>
      <c r="J7"/>
      <c r="K7"/>
      <c r="L7"/>
      <c r="M7"/>
      <c r="N7"/>
      <c r="O7"/>
      <c r="P7"/>
      <c r="Q7"/>
      <c r="R7"/>
    </row>
    <row r="8" spans="1:18">
      <c r="A8" s="7" t="s">
        <v>14</v>
      </c>
      <c r="B8" s="8" t="s">
        <v>10</v>
      </c>
      <c r="C8" s="8" t="s">
        <v>15</v>
      </c>
      <c r="D8" s="8" t="s">
        <v>15</v>
      </c>
      <c r="F8" s="9"/>
      <c r="G8" s="10"/>
      <c r="H8" s="10"/>
      <c r="I8" s="10"/>
      <c r="J8"/>
      <c r="K8"/>
      <c r="L8"/>
      <c r="M8"/>
      <c r="N8"/>
      <c r="O8"/>
      <c r="P8"/>
      <c r="Q8"/>
      <c r="R8"/>
    </row>
    <row r="9" spans="1:18" ht="24.95" customHeight="1">
      <c r="A9" s="11"/>
      <c r="B9" s="11"/>
      <c r="C9" s="11"/>
      <c r="D9" s="11"/>
      <c r="F9" s="11"/>
      <c r="G9" s="11"/>
      <c r="H9" s="11"/>
      <c r="I9" s="11"/>
      <c r="J9"/>
      <c r="K9"/>
      <c r="L9"/>
      <c r="M9"/>
      <c r="N9"/>
      <c r="O9"/>
      <c r="P9"/>
      <c r="Q9"/>
      <c r="R9"/>
    </row>
    <row r="10" spans="1:18" ht="15" customHeight="1">
      <c r="A10" s="12" t="s">
        <v>16</v>
      </c>
      <c r="B10" s="11"/>
      <c r="C10" s="11"/>
      <c r="D10" s="11"/>
      <c r="F10" s="13"/>
      <c r="G10" s="11"/>
      <c r="H10" s="11"/>
      <c r="I10" s="11"/>
      <c r="J10"/>
      <c r="K10"/>
      <c r="L10"/>
      <c r="M10"/>
      <c r="N10"/>
      <c r="O10"/>
      <c r="P10"/>
      <c r="Q10"/>
      <c r="R10"/>
    </row>
    <row r="11" spans="1:18" ht="15" customHeight="1">
      <c r="A11" s="12" t="s">
        <v>17</v>
      </c>
      <c r="B11" s="11"/>
      <c r="C11" s="11"/>
      <c r="D11" s="11"/>
      <c r="F11" s="13"/>
      <c r="G11" s="11"/>
      <c r="H11" s="11"/>
      <c r="I11" s="11"/>
      <c r="J11"/>
      <c r="K11"/>
      <c r="L11"/>
      <c r="M11"/>
      <c r="N11"/>
      <c r="O11"/>
      <c r="P11"/>
      <c r="Q11"/>
      <c r="R11"/>
    </row>
    <row r="12" spans="1:18" ht="15" customHeight="1">
      <c r="A12" s="12" t="s">
        <v>18</v>
      </c>
      <c r="B12" s="11"/>
      <c r="C12" s="11"/>
      <c r="D12" s="11"/>
      <c r="F12" s="13"/>
      <c r="G12" s="11"/>
      <c r="H12" s="11"/>
      <c r="I12" s="11"/>
      <c r="J12"/>
      <c r="K12"/>
      <c r="L12"/>
      <c r="M12"/>
      <c r="N12"/>
      <c r="O12"/>
      <c r="P12"/>
      <c r="Q12"/>
      <c r="R12"/>
    </row>
    <row r="13" spans="1:18" ht="15" customHeight="1">
      <c r="A13" s="12" t="s">
        <v>19</v>
      </c>
      <c r="B13" s="11"/>
      <c r="C13" s="11"/>
      <c r="D13" s="11"/>
      <c r="F13" s="13"/>
      <c r="G13" s="11"/>
      <c r="H13" s="11"/>
      <c r="I13" s="11"/>
      <c r="J13"/>
      <c r="K13"/>
      <c r="L13"/>
      <c r="M13"/>
      <c r="N13"/>
      <c r="O13"/>
      <c r="P13"/>
      <c r="Q13"/>
      <c r="R13"/>
    </row>
    <row r="14" spans="1:18" ht="15" customHeight="1">
      <c r="A14" s="12" t="s">
        <v>20</v>
      </c>
      <c r="B14" s="11"/>
      <c r="C14" s="11"/>
      <c r="D14" s="11"/>
      <c r="F14" s="13"/>
      <c r="G14" s="11"/>
      <c r="H14" s="11"/>
      <c r="I14" s="11" t="s">
        <v>21</v>
      </c>
      <c r="J14"/>
      <c r="K14"/>
      <c r="L14"/>
      <c r="M14"/>
      <c r="N14"/>
      <c r="O14"/>
      <c r="P14"/>
      <c r="Q14"/>
      <c r="R14"/>
    </row>
    <row r="15" spans="1:18" ht="24.95" customHeight="1">
      <c r="F15" s="13"/>
      <c r="G15" s="11"/>
      <c r="H15" s="11"/>
      <c r="I15" s="11"/>
      <c r="J15"/>
      <c r="K15"/>
      <c r="L15"/>
      <c r="M15"/>
      <c r="N15"/>
      <c r="O15"/>
      <c r="P15"/>
      <c r="Q15"/>
      <c r="R15"/>
    </row>
    <row r="16" spans="1:18">
      <c r="A16" s="45" t="s">
        <v>81</v>
      </c>
    </row>
    <row r="24" spans="1:1" ht="24.95" customHeight="1">
      <c r="A24" s="19"/>
    </row>
  </sheetData>
  <mergeCells count="6">
    <mergeCell ref="A1:D1"/>
    <mergeCell ref="F1:I1"/>
    <mergeCell ref="A2:D2"/>
    <mergeCell ref="F2:I2"/>
    <mergeCell ref="B3:D3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Import Local Charges</vt:lpstr>
      <vt:lpstr>Export Local Charges</vt:lpstr>
      <vt:lpstr>Export Detention</vt:lpstr>
      <vt:lpstr>THC</vt:lpstr>
      <vt:lpstr>Import Detention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Anjeeta Mehta - Samsara Group</dc:creator>
  <cp:lastModifiedBy>Anjeeta Mehta - Samsara Group</cp:lastModifiedBy>
  <dcterms:created xsi:type="dcterms:W3CDTF">2023-12-18T11:00:41Z</dcterms:created>
  <dcterms:modified xsi:type="dcterms:W3CDTF">2024-03-27T07:28:05Z</dcterms:modified>
</cp:coreProperties>
</file>